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<sst xmlns="http://schemas.openxmlformats.org/spreadsheetml/2006/main" count="36" uniqueCount="20">
  <si>
    <t>y(0)=</t>
  </si>
  <si>
    <t>dt=</t>
  </si>
  <si>
    <t>k</t>
  </si>
  <si>
    <t>t(k)</t>
  </si>
  <si>
    <t>y(k)</t>
  </si>
  <si>
    <t>DiffEq Ch.2.4:  Euler's method for systems - EJZ Nov 2002</t>
  </si>
  <si>
    <t>dx/dt = -y</t>
  </si>
  <si>
    <t>dy/dt = x</t>
  </si>
  <si>
    <t>x(0)=</t>
  </si>
  <si>
    <t>x(k)</t>
  </si>
  <si>
    <r>
      <t>y(k+1)</t>
    </r>
    <r>
      <rPr>
        <sz val="10"/>
        <rFont val="Arial"/>
        <family val="0"/>
      </rPr>
      <t xml:space="preserve"> = y(k) + g dt</t>
    </r>
  </si>
  <si>
    <r>
      <t>x(k+1)</t>
    </r>
    <r>
      <rPr>
        <sz val="10"/>
        <rFont val="Arial"/>
        <family val="0"/>
      </rPr>
      <t>=x(k)+f dt</t>
    </r>
  </si>
  <si>
    <t>f = dx/dt</t>
  </si>
  <si>
    <t>g = dy/dt</t>
  </si>
  <si>
    <t>#1.b</t>
  </si>
  <si>
    <t>#1.a</t>
  </si>
  <si>
    <t>cos(t)</t>
  </si>
  <si>
    <t>sin(t)</t>
  </si>
  <si>
    <t>compare to exact</t>
  </si>
  <si>
    <t>Simple harmonic oscillator:  numerical solutions grow and shift out of phase for dt too large.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</si>
</sst>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.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Euler solns to dx/dt=-y, dy/dt=x, dt=0.5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Sheet1!$B$9:$B$29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Sheet1!$G$9:$G$29</c:f>
              <c:numCache>
                <c:ptCount val="21"/>
                <c:pt idx="0">
                  <c:v>1</c:v>
                </c:pt>
                <c:pt idx="1">
                  <c:v>0.75</c:v>
                </c:pt>
                <c:pt idx="2">
                  <c:v>0.25</c:v>
                </c:pt>
                <c:pt idx="3">
                  <c:v>-0.4375</c:v>
                </c:pt>
                <c:pt idx="4">
                  <c:v>-1.1875</c:v>
                </c:pt>
                <c:pt idx="5">
                  <c:v>-1.828125</c:v>
                </c:pt>
                <c:pt idx="6">
                  <c:v>-2.171875</c:v>
                </c:pt>
                <c:pt idx="7">
                  <c:v>-2.05859375</c:v>
                </c:pt>
                <c:pt idx="8">
                  <c:v>-1.40234375</c:v>
                </c:pt>
                <c:pt idx="9">
                  <c:v>-0.2314453125</c:v>
                </c:pt>
                <c:pt idx="10">
                  <c:v>1.2900390625</c:v>
                </c:pt>
                <c:pt idx="11">
                  <c:v>2.869384765625</c:v>
                </c:pt>
                <c:pt idx="12">
                  <c:v>4.126220703125</c:v>
                </c:pt>
                <c:pt idx="13">
                  <c:v>4.66571044921875</c:v>
                </c:pt>
                <c:pt idx="14">
                  <c:v>4.17364501953125</c:v>
                </c:pt>
                <c:pt idx="15">
                  <c:v>2.5151519775390625</c:v>
                </c:pt>
                <c:pt idx="16">
                  <c:v>-0.1867523193359375</c:v>
                </c:pt>
                <c:pt idx="17">
                  <c:v>-3.517444610595703</c:v>
                </c:pt>
                <c:pt idx="18">
                  <c:v>-6.801448822021484</c:v>
                </c:pt>
                <c:pt idx="19">
                  <c:v>-9.20609188079834</c:v>
                </c:pt>
                <c:pt idx="20">
                  <c:v>-9.910372734069824</c:v>
                </c:pt>
              </c:numCache>
            </c:numRef>
          </c:yVal>
          <c:smooth val="1"/>
        </c:ser>
        <c:ser>
          <c:idx val="1"/>
          <c:order val="1"/>
          <c:tx>
            <c:v>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Sheet1!$B$9:$B$29</c:f>
              <c:numCach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Sheet1!$H$9:$H$29</c:f>
              <c:numCache>
                <c:ptCount val="21"/>
                <c:pt idx="0">
                  <c:v>0.5</c:v>
                </c:pt>
                <c:pt idx="1">
                  <c:v>1</c:v>
                </c:pt>
                <c:pt idx="2">
                  <c:v>1.375</c:v>
                </c:pt>
                <c:pt idx="3">
                  <c:v>1.5</c:v>
                </c:pt>
                <c:pt idx="4">
                  <c:v>1.28125</c:v>
                </c:pt>
                <c:pt idx="5">
                  <c:v>0.6875</c:v>
                </c:pt>
                <c:pt idx="6">
                  <c:v>-0.2265625</c:v>
                </c:pt>
                <c:pt idx="7">
                  <c:v>-1.3125</c:v>
                </c:pt>
                <c:pt idx="8">
                  <c:v>-2.341796875</c:v>
                </c:pt>
                <c:pt idx="9">
                  <c:v>-3.04296875</c:v>
                </c:pt>
                <c:pt idx="10">
                  <c:v>-3.15869140625</c:v>
                </c:pt>
                <c:pt idx="11">
                  <c:v>-2.513671875</c:v>
                </c:pt>
                <c:pt idx="12">
                  <c:v>-1.0789794921875</c:v>
                </c:pt>
                <c:pt idx="13">
                  <c:v>0.984130859375</c:v>
                </c:pt>
                <c:pt idx="14">
                  <c:v>3.316986083984375</c:v>
                </c:pt>
                <c:pt idx="15">
                  <c:v>5.40380859375</c:v>
                </c:pt>
                <c:pt idx="16">
                  <c:v>6.661384582519531</c:v>
                </c:pt>
                <c:pt idx="17">
                  <c:v>6.5680084228515625</c:v>
                </c:pt>
                <c:pt idx="18">
                  <c:v>4.809286117553711</c:v>
                </c:pt>
                <c:pt idx="19">
                  <c:v>1.4085617065429688</c:v>
                </c:pt>
                <c:pt idx="20">
                  <c:v>-3.194484233856201</c:v>
                </c:pt>
              </c:numCache>
            </c:numRef>
          </c:yVal>
          <c:smooth val="1"/>
        </c:ser>
        <c:axId val="55654769"/>
        <c:axId val="31130874"/>
      </c:scatterChart>
      <c:valAx>
        <c:axId val="5565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crossBetween val="midCat"/>
        <c:dispUnits/>
      </c:val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Euler soln to dx/dt=-y, dy/dt=x for dt=0.1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x(t)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Sheet1!$B$67:$B$167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Sheet1!$G$67:$G$167</c:f>
              <c:numCache>
                <c:ptCount val="101"/>
                <c:pt idx="0">
                  <c:v>1</c:v>
                </c:pt>
                <c:pt idx="1">
                  <c:v>0.99</c:v>
                </c:pt>
                <c:pt idx="2">
                  <c:v>0.97</c:v>
                </c:pt>
                <c:pt idx="3">
                  <c:v>0.9400999999999999</c:v>
                </c:pt>
                <c:pt idx="4">
                  <c:v>0.9005</c:v>
                </c:pt>
                <c:pt idx="5">
                  <c:v>0.851499</c:v>
                </c:pt>
                <c:pt idx="6">
                  <c:v>0.793493</c:v>
                </c:pt>
                <c:pt idx="7">
                  <c:v>0.72697201</c:v>
                </c:pt>
                <c:pt idx="8">
                  <c:v>0.65251609</c:v>
                </c:pt>
                <c:pt idx="9">
                  <c:v>0.5707904498999999</c:v>
                </c:pt>
                <c:pt idx="10">
                  <c:v>0.4825396488999999</c:v>
                </c:pt>
                <c:pt idx="11">
                  <c:v>0.3885809434009999</c:v>
                </c:pt>
                <c:pt idx="12">
                  <c:v>0.2897968414129999</c:v>
                </c:pt>
                <c:pt idx="13">
                  <c:v>0.18712692999098987</c:v>
                </c:pt>
                <c:pt idx="14">
                  <c:v>0.08155905015484986</c:v>
                </c:pt>
                <c:pt idx="15">
                  <c:v>-0.025880098981200042</c:v>
                </c:pt>
                <c:pt idx="16">
                  <c:v>-0.13413483861879844</c:v>
                </c:pt>
                <c:pt idx="17">
                  <c:v>-0.24213077726658483</c:v>
                </c:pt>
                <c:pt idx="18">
                  <c:v>-0.34878536752818323</c:v>
                </c:pt>
                <c:pt idx="19">
                  <c:v>-0.45301865001711583</c:v>
                </c:pt>
                <c:pt idx="20">
                  <c:v>-0.5537640788307666</c:v>
                </c:pt>
                <c:pt idx="21">
                  <c:v>-0.6499793211442462</c:v>
                </c:pt>
                <c:pt idx="22">
                  <c:v>-0.7406569226694181</c:v>
                </c:pt>
                <c:pt idx="23">
                  <c:v>-0.8248347309831475</c:v>
                </c:pt>
                <c:pt idx="24">
                  <c:v>-0.9016059700701828</c:v>
                </c:pt>
                <c:pt idx="25">
                  <c:v>-0.9701288618473867</c:v>
                </c:pt>
                <c:pt idx="26">
                  <c:v>-1.0296356939238887</c:v>
                </c:pt>
                <c:pt idx="27">
                  <c:v>-1.0794412373819167</c:v>
                </c:pt>
                <c:pt idx="28">
                  <c:v>-1.118950423900706</c:v>
                </c:pt>
                <c:pt idx="29">
                  <c:v>-1.147665198045676</c:v>
                </c:pt>
                <c:pt idx="30">
                  <c:v>-1.165190467951639</c:v>
                </c:pt>
                <c:pt idx="31">
                  <c:v>-1.171239085877145</c:v>
                </c:pt>
                <c:pt idx="32">
                  <c:v>-1.165635799123135</c:v>
                </c:pt>
                <c:pt idx="33">
                  <c:v>-1.1483201215103533</c:v>
                </c:pt>
                <c:pt idx="34">
                  <c:v>-1.1193480859063403</c:v>
                </c:pt>
                <c:pt idx="35">
                  <c:v>-1.0788928490872238</c:v>
                </c:pt>
                <c:pt idx="36">
                  <c:v>-1.027244131409044</c:v>
                </c:pt>
                <c:pt idx="37">
                  <c:v>-0.9648064852399918</c:v>
                </c:pt>
                <c:pt idx="38">
                  <c:v>-0.8920963977568492</c:v>
                </c:pt>
                <c:pt idx="39">
                  <c:v>-0.8097382454213067</c:v>
                </c:pt>
                <c:pt idx="40">
                  <c:v>-0.7184591291081956</c:v>
                </c:pt>
                <c:pt idx="41">
                  <c:v>-0.6190826303408716</c:v>
                </c:pt>
                <c:pt idx="42">
                  <c:v>-0.5125215402824655</c:v>
                </c:pt>
                <c:pt idx="43">
                  <c:v>-0.3997696239206508</c:v>
                </c:pt>
                <c:pt idx="44">
                  <c:v>-0.28189249215601137</c:v>
                </c:pt>
                <c:pt idx="45">
                  <c:v>-0.16001766415216545</c:v>
                </c:pt>
                <c:pt idx="46">
                  <c:v>-0.035323911226759416</c:v>
                </c:pt>
                <c:pt idx="47">
                  <c:v>0.09097001834016828</c:v>
                </c:pt>
                <c:pt idx="48">
                  <c:v>0.21761718701936356</c:v>
                </c:pt>
                <c:pt idx="49">
                  <c:v>0.34335465551515715</c:v>
                </c:pt>
                <c:pt idx="50">
                  <c:v>0.4669159521407571</c:v>
                </c:pt>
                <c:pt idx="51">
                  <c:v>0.5870437022112055</c:v>
                </c:pt>
                <c:pt idx="52">
                  <c:v>0.7025022927602463</c:v>
                </c:pt>
                <c:pt idx="53">
                  <c:v>0.8120904462871751</c:v>
                </c:pt>
                <c:pt idx="54">
                  <c:v>0.9146535768865014</c:v>
                </c:pt>
                <c:pt idx="55">
                  <c:v>1.009095803022956</c:v>
                </c:pt>
                <c:pt idx="56">
                  <c:v>1.0943914933905456</c:v>
                </c:pt>
                <c:pt idx="57">
                  <c:v>1.1695962257279056</c:v>
                </c:pt>
                <c:pt idx="58">
                  <c:v>1.23385704313136</c:v>
                </c:pt>
                <c:pt idx="59">
                  <c:v>1.2864218982775355</c:v>
                </c:pt>
                <c:pt idx="60">
                  <c:v>1.3266481829923973</c:v>
                </c:pt>
                <c:pt idx="61">
                  <c:v>1.3540102487244838</c:v>
                </c:pt>
                <c:pt idx="62">
                  <c:v>1.3681058326266464</c:v>
                </c:pt>
                <c:pt idx="63">
                  <c:v>1.3686613140415642</c:v>
                </c:pt>
                <c:pt idx="64">
                  <c:v>1.3555357371302155</c:v>
                </c:pt>
                <c:pt idx="65">
                  <c:v>1.328723547078451</c:v>
                </c:pt>
                <c:pt idx="66">
                  <c:v>1.2883559996553846</c:v>
                </c:pt>
                <c:pt idx="67">
                  <c:v>1.2347012167615334</c:v>
                </c:pt>
                <c:pt idx="68">
                  <c:v>1.1681628738711285</c:v>
                </c:pt>
                <c:pt idx="69">
                  <c:v>1.0892775188131083</c:v>
                </c:pt>
                <c:pt idx="70">
                  <c:v>0.9987105350163767</c:v>
                </c:pt>
                <c:pt idx="71">
                  <c:v>0.8972507760315142</c:v>
                </c:pt>
                <c:pt idx="72">
                  <c:v>0.7858039116964878</c:v>
                </c:pt>
                <c:pt idx="73">
                  <c:v>0.6653845396011462</c:v>
                </c:pt>
                <c:pt idx="74">
                  <c:v>0.5371071283888398</c:v>
                </c:pt>
                <c:pt idx="75">
                  <c:v>0.40217587178052194</c:v>
                </c:pt>
                <c:pt idx="76">
                  <c:v>0.26187354388831563</c:v>
                </c:pt>
                <c:pt idx="77">
                  <c:v>0.11754945727830415</c:v>
                </c:pt>
                <c:pt idx="78">
                  <c:v>-0.029393364770590485</c:v>
                </c:pt>
                <c:pt idx="79">
                  <c:v>-0.17751168139226817</c:v>
                </c:pt>
                <c:pt idx="80">
                  <c:v>-0.32533606436623996</c:v>
                </c:pt>
                <c:pt idx="81">
                  <c:v>-0.47138533052628906</c:v>
                </c:pt>
                <c:pt idx="82">
                  <c:v>-0.6141812360426757</c:v>
                </c:pt>
                <c:pt idx="83">
                  <c:v>-0.7522632882537995</c:v>
                </c:pt>
                <c:pt idx="84">
                  <c:v>-0.8842035281044965</c:v>
                </c:pt>
                <c:pt idx="85">
                  <c:v>-1.0086211350726555</c:v>
                </c:pt>
                <c:pt idx="86">
                  <c:v>-1.1241967067597696</c:v>
                </c:pt>
                <c:pt idx="87">
                  <c:v>-1.2296860670961571</c:v>
                </c:pt>
                <c:pt idx="88">
                  <c:v>-1.3239334603649469</c:v>
                </c:pt>
                <c:pt idx="89">
                  <c:v>-1.405883992962775</c:v>
                </c:pt>
                <c:pt idx="90">
                  <c:v>-1.474595190956954</c:v>
                </c:pt>
                <c:pt idx="91">
                  <c:v>-1.529247549021505</c:v>
                </c:pt>
                <c:pt idx="92">
                  <c:v>-1.5691539551764864</c:v>
                </c:pt>
                <c:pt idx="93">
                  <c:v>-1.5937678858412527</c:v>
                </c:pt>
                <c:pt idx="94">
                  <c:v>-1.6026902769542544</c:v>
                </c:pt>
                <c:pt idx="95">
                  <c:v>-1.5956749892088433</c:v>
                </c:pt>
                <c:pt idx="96">
                  <c:v>-1.5726327986938897</c:v>
                </c:pt>
                <c:pt idx="97">
                  <c:v>-1.5336338582868478</c:v>
                </c:pt>
                <c:pt idx="98">
                  <c:v>-1.4789085898928669</c:v>
                </c:pt>
                <c:pt idx="99">
                  <c:v>-1.4088469829160175</c:v>
                </c:pt>
                <c:pt idx="100">
                  <c:v>-1.3239962900402396</c:v>
                </c:pt>
              </c:numCache>
            </c:numRef>
          </c:yVal>
          <c:smooth val="1"/>
        </c:ser>
        <c:ser>
          <c:idx val="1"/>
          <c:order val="1"/>
          <c:tx>
            <c:v>y(t)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Sheet1!$B$67:$B$167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5.1999999999999975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5.4999999999999964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5.999999999999995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6.5999999999999925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6.8999999999999915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7.499999999999989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7.999999999999988</c:v>
                </c:pt>
                <c:pt idx="81">
                  <c:v>8.099999999999987</c:v>
                </c:pt>
                <c:pt idx="82">
                  <c:v>8.199999999999987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8.499999999999986</c:v>
                </c:pt>
                <c:pt idx="86">
                  <c:v>8.599999999999985</c:v>
                </c:pt>
                <c:pt idx="87">
                  <c:v>8.699999999999985</c:v>
                </c:pt>
                <c:pt idx="88">
                  <c:v>8.799999999999985</c:v>
                </c:pt>
                <c:pt idx="89">
                  <c:v>8.899999999999984</c:v>
                </c:pt>
                <c:pt idx="90">
                  <c:v>8.999999999999984</c:v>
                </c:pt>
                <c:pt idx="91">
                  <c:v>9.099999999999984</c:v>
                </c:pt>
                <c:pt idx="92">
                  <c:v>9.199999999999983</c:v>
                </c:pt>
                <c:pt idx="93">
                  <c:v>9.299999999999983</c:v>
                </c:pt>
                <c:pt idx="94">
                  <c:v>9.399999999999983</c:v>
                </c:pt>
                <c:pt idx="95">
                  <c:v>9.499999999999982</c:v>
                </c:pt>
                <c:pt idx="96">
                  <c:v>9.599999999999982</c:v>
                </c:pt>
                <c:pt idx="97">
                  <c:v>9.699999999999982</c:v>
                </c:pt>
                <c:pt idx="98">
                  <c:v>9.799999999999981</c:v>
                </c:pt>
                <c:pt idx="99">
                  <c:v>9.89999999999998</c:v>
                </c:pt>
                <c:pt idx="100">
                  <c:v>9.99999999999998</c:v>
                </c:pt>
              </c:numCache>
            </c:numRef>
          </c:xVal>
          <c:yVal>
            <c:numRef>
              <c:f>Sheet1!$H$67:$H$167</c:f>
              <c:numCache>
                <c:ptCount val="101"/>
                <c:pt idx="0">
                  <c:v>0.1</c:v>
                </c:pt>
                <c:pt idx="1">
                  <c:v>0.2</c:v>
                </c:pt>
                <c:pt idx="2">
                  <c:v>0.29900000000000004</c:v>
                </c:pt>
                <c:pt idx="3">
                  <c:v>0.396</c:v>
                </c:pt>
                <c:pt idx="4">
                  <c:v>0.49001</c:v>
                </c:pt>
                <c:pt idx="5">
                  <c:v>0.58006</c:v>
                </c:pt>
                <c:pt idx="6">
                  <c:v>0.6652099</c:v>
                </c:pt>
                <c:pt idx="7">
                  <c:v>0.7445592000000001</c:v>
                </c:pt>
                <c:pt idx="8">
                  <c:v>0.8172564010000001</c:v>
                </c:pt>
                <c:pt idx="9">
                  <c:v>0.8825080100000001</c:v>
                </c:pt>
                <c:pt idx="10">
                  <c:v>0.9395870549900001</c:v>
                </c:pt>
                <c:pt idx="11">
                  <c:v>0.9878410198800001</c:v>
                </c:pt>
                <c:pt idx="12">
                  <c:v>1.0266991142201</c:v>
                </c:pt>
                <c:pt idx="13">
                  <c:v>1.0556787983614</c:v>
                </c:pt>
                <c:pt idx="14">
                  <c:v>1.074391491360499</c:v>
                </c:pt>
                <c:pt idx="15">
                  <c:v>1.082547396375984</c:v>
                </c:pt>
                <c:pt idx="16">
                  <c:v>1.079959386477864</c:v>
                </c:pt>
                <c:pt idx="17">
                  <c:v>1.0665459026159843</c:v>
                </c:pt>
                <c:pt idx="18">
                  <c:v>1.0423328248893258</c:v>
                </c:pt>
                <c:pt idx="19">
                  <c:v>1.0074542881365074</c:v>
                </c:pt>
                <c:pt idx="20">
                  <c:v>0.9621524231347958</c:v>
                </c:pt>
                <c:pt idx="21">
                  <c:v>0.9067760152517191</c:v>
                </c:pt>
                <c:pt idx="22">
                  <c:v>0.8417780831372945</c:v>
                </c:pt>
                <c:pt idx="23">
                  <c:v>0.7677123908703527</c:v>
                </c:pt>
                <c:pt idx="24">
                  <c:v>0.685228917772038</c:v>
                </c:pt>
                <c:pt idx="25">
                  <c:v>0.5950683207650197</c:v>
                </c:pt>
                <c:pt idx="26">
                  <c:v>0.498055434580281</c:v>
                </c:pt>
                <c:pt idx="27">
                  <c:v>0.39509186518789213</c:v>
                </c:pt>
                <c:pt idx="28">
                  <c:v>0.28714774144970046</c:v>
                </c:pt>
                <c:pt idx="29">
                  <c:v>0.17525269905962987</c:v>
                </c:pt>
                <c:pt idx="30">
                  <c:v>0.060486179255062264</c:v>
                </c:pt>
                <c:pt idx="31">
                  <c:v>-0.05603286754010163</c:v>
                </c:pt>
                <c:pt idx="32">
                  <c:v>-0.17315677612781616</c:v>
                </c:pt>
                <c:pt idx="33">
                  <c:v>-0.2897203560401297</c:v>
                </c:pt>
                <c:pt idx="34">
                  <c:v>-0.404552368191165</c:v>
                </c:pt>
                <c:pt idx="35">
                  <c:v>-0.5164871767817991</c:v>
                </c:pt>
                <c:pt idx="36">
                  <c:v>-0.6243764616905215</c:v>
                </c:pt>
                <c:pt idx="37">
                  <c:v>-0.7271008748314259</c:v>
                </c:pt>
                <c:pt idx="38">
                  <c:v>-0.8235815233554251</c:v>
                </c:pt>
                <c:pt idx="39">
                  <c:v>-0.9127911631311101</c:v>
                </c:pt>
                <c:pt idx="40">
                  <c:v>-0.9937649876732407</c:v>
                </c:pt>
                <c:pt idx="41">
                  <c:v>-1.0656109005840604</c:v>
                </c:pt>
                <c:pt idx="42">
                  <c:v>-1.1275191636181476</c:v>
                </c:pt>
                <c:pt idx="43">
                  <c:v>-1.178771317646394</c:v>
                </c:pt>
                <c:pt idx="44">
                  <c:v>-1.2187482800384593</c:v>
                </c:pt>
                <c:pt idx="45">
                  <c:v>-1.2469375292540603</c:v>
                </c:pt>
                <c:pt idx="46">
                  <c:v>-1.2629392956692769</c:v>
                </c:pt>
                <c:pt idx="47">
                  <c:v>-1.2664716867919528</c:v>
                </c:pt>
                <c:pt idx="48">
                  <c:v>-1.257374684957936</c:v>
                </c:pt>
                <c:pt idx="49">
                  <c:v>-1.2356129662559996</c:v>
                </c:pt>
                <c:pt idx="50">
                  <c:v>-1.2012775007044838</c:v>
                </c:pt>
                <c:pt idx="51">
                  <c:v>-1.1545859054904082</c:v>
                </c:pt>
                <c:pt idx="52">
                  <c:v>-1.0958815352692877</c:v>
                </c:pt>
                <c:pt idx="53">
                  <c:v>-1.0256313059932631</c:v>
                </c:pt>
                <c:pt idx="54">
                  <c:v>-0.9444222613645457</c:v>
                </c:pt>
                <c:pt idx="55">
                  <c:v>-0.8529569036758955</c:v>
                </c:pt>
                <c:pt idx="56">
                  <c:v>-0.7520473233735999</c:v>
                </c:pt>
                <c:pt idx="57">
                  <c:v>-0.6426081740345453</c:v>
                </c:pt>
                <c:pt idx="58">
                  <c:v>-0.5256485514617547</c:v>
                </c:pt>
                <c:pt idx="59">
                  <c:v>-0.4022628471486187</c:v>
                </c:pt>
                <c:pt idx="60">
                  <c:v>-0.27362065732086516</c:v>
                </c:pt>
                <c:pt idx="61">
                  <c:v>-0.14095583902162542</c:v>
                </c:pt>
                <c:pt idx="62">
                  <c:v>-0.005554814149177023</c:v>
                </c:pt>
                <c:pt idx="63">
                  <c:v>0.13125576911348763</c:v>
                </c:pt>
                <c:pt idx="64">
                  <c:v>0.26812190051764406</c:v>
                </c:pt>
                <c:pt idx="65">
                  <c:v>0.40367547423066563</c:v>
                </c:pt>
                <c:pt idx="66">
                  <c:v>0.5365478289385107</c:v>
                </c:pt>
                <c:pt idx="67">
                  <c:v>0.6653834289040492</c:v>
                </c:pt>
                <c:pt idx="68">
                  <c:v>0.7888535505802026</c:v>
                </c:pt>
                <c:pt idx="69">
                  <c:v>0.9056698379673154</c:v>
                </c:pt>
                <c:pt idx="70">
                  <c:v>1.0145975898486261</c:v>
                </c:pt>
                <c:pt idx="71">
                  <c:v>1.1144686433502637</c:v>
                </c:pt>
                <c:pt idx="72">
                  <c:v>1.2041937209534153</c:v>
                </c:pt>
                <c:pt idx="73">
                  <c:v>1.282774112123064</c:v>
                </c:pt>
                <c:pt idx="74">
                  <c:v>1.3493125660831786</c:v>
                </c:pt>
                <c:pt idx="75">
                  <c:v>1.4030232789220627</c:v>
                </c:pt>
                <c:pt idx="76">
                  <c:v>1.4432408661001148</c:v>
                </c:pt>
                <c:pt idx="77">
                  <c:v>1.4694282204889464</c:v>
                </c:pt>
                <c:pt idx="78">
                  <c:v>1.4811831662167767</c:v>
                </c:pt>
                <c:pt idx="79">
                  <c:v>1.4782438297397176</c:v>
                </c:pt>
                <c:pt idx="80">
                  <c:v>1.4604926616004907</c:v>
                </c:pt>
                <c:pt idx="81">
                  <c:v>1.4279590551638668</c:v>
                </c:pt>
                <c:pt idx="82">
                  <c:v>1.380820522111238</c:v>
                </c:pt>
                <c:pt idx="83">
                  <c:v>1.3194023985069703</c:v>
                </c:pt>
                <c:pt idx="84">
                  <c:v>1.2441760696815902</c:v>
                </c:pt>
                <c:pt idx="85">
                  <c:v>1.1557557168711405</c:v>
                </c:pt>
                <c:pt idx="86">
                  <c:v>1.054893603363875</c:v>
                </c:pt>
                <c:pt idx="87">
                  <c:v>0.9424739326878979</c:v>
                </c:pt>
                <c:pt idx="88">
                  <c:v>0.8195053259782822</c:v>
                </c:pt>
                <c:pt idx="89">
                  <c:v>0.6871119799417875</c:v>
                </c:pt>
                <c:pt idx="90">
                  <c:v>0.54652358064551</c:v>
                </c:pt>
                <c:pt idx="91">
                  <c:v>0.39906406154981455</c:v>
                </c:pt>
                <c:pt idx="92">
                  <c:v>0.24613930664766404</c:v>
                </c:pt>
                <c:pt idx="93">
                  <c:v>0.08922391113001538</c:v>
                </c:pt>
                <c:pt idx="94">
                  <c:v>-0.07015287745410992</c:v>
                </c:pt>
                <c:pt idx="95">
                  <c:v>-0.23042190514953537</c:v>
                </c:pt>
                <c:pt idx="96">
                  <c:v>-0.3899894040704197</c:v>
                </c:pt>
                <c:pt idx="97">
                  <c:v>-0.5472526839398086</c:v>
                </c:pt>
                <c:pt idx="98">
                  <c:v>-0.7006160697684934</c:v>
                </c:pt>
                <c:pt idx="99">
                  <c:v>-0.8485069287577801</c:v>
                </c:pt>
                <c:pt idx="100">
                  <c:v>-0.9893916270493819</c:v>
                </c:pt>
              </c:numCache>
            </c:numRef>
          </c:yVal>
          <c:smooth val="1"/>
        </c:ser>
        <c:axId val="11742411"/>
        <c:axId val="38572836"/>
      </c:scatterChart>
      <c:valAx>
        <c:axId val="1174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crossBetween val="midCat"/>
        <c:dispUnits/>
      </c:valAx>
      <c:valAx>
        <c:axId val="38572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x(t) and y(t)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30</xdr:row>
      <xdr:rowOff>9525</xdr:rowOff>
    </xdr:from>
    <xdr:to>
      <xdr:col>7</xdr:col>
      <xdr:colOff>19050</xdr:colOff>
      <xdr:row>42</xdr:row>
      <xdr:rowOff>152400</xdr:rowOff>
    </xdr:to>
    <xdr:graphicFrame>
      <xdr:nvGraphicFramePr>
        <xdr:cNvPr id="1" name="Chart 5"/>
        <xdr:cNvGraphicFramePr/>
      </xdr:nvGraphicFramePr>
      <xdr:xfrm>
        <a:off x="333375" y="4867275"/>
        <a:ext cx="3943350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152400</xdr:rowOff>
    </xdr:from>
    <xdr:to>
      <xdr:col>6</xdr:col>
      <xdr:colOff>981075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323850" y="7115175"/>
        <a:ext cx="39243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7"/>
  <sheetViews>
    <sheetView tabSelected="1" workbookViewId="0" topLeftCell="A127">
      <selection activeCell="M134" sqref="M134"/>
    </sheetView>
  </sheetViews>
  <sheetFormatPr defaultColWidth="9.140625" defaultRowHeight="12.75"/>
  <cols>
    <col min="1" max="1" width="4.8515625" style="0" customWidth="1"/>
    <col min="2" max="2" width="7.57421875" style="0" customWidth="1"/>
    <col min="7" max="7" width="14.8515625" style="0" customWidth="1"/>
    <col min="9" max="9" width="6.8515625" style="0" customWidth="1"/>
  </cols>
  <sheetData>
    <row r="1" ht="12.75">
      <c r="A1" s="1" t="s">
        <v>5</v>
      </c>
    </row>
    <row r="2" ht="12.75">
      <c r="A2" s="1"/>
    </row>
    <row r="3" spans="1:2" ht="12.75">
      <c r="A3" s="1"/>
      <c r="B3" s="18" t="s">
        <v>19</v>
      </c>
    </row>
    <row r="4" ht="12.75">
      <c r="A4" s="1"/>
    </row>
    <row r="5" spans="1:20" ht="12.75">
      <c r="A5" s="1" t="s">
        <v>15</v>
      </c>
      <c r="B5" s="7" t="s">
        <v>6</v>
      </c>
      <c r="C5" s="7"/>
      <c r="D5" s="10" t="s">
        <v>8</v>
      </c>
      <c r="E5" s="11">
        <v>1</v>
      </c>
      <c r="G5" s="7" t="s">
        <v>1</v>
      </c>
      <c r="H5" s="12">
        <v>0.5</v>
      </c>
      <c r="L5" s="1"/>
      <c r="M5" s="7"/>
      <c r="Q5" s="2"/>
      <c r="R5" s="8"/>
      <c r="S5" s="2"/>
      <c r="T5" s="3"/>
    </row>
    <row r="6" spans="1:20" ht="12.75">
      <c r="A6" s="1"/>
      <c r="B6" s="7" t="s">
        <v>7</v>
      </c>
      <c r="C6" s="7"/>
      <c r="D6" s="10" t="s">
        <v>0</v>
      </c>
      <c r="E6" s="11">
        <v>0</v>
      </c>
      <c r="G6" s="2"/>
      <c r="H6" s="4"/>
      <c r="I6" s="16" t="s">
        <v>18</v>
      </c>
      <c r="L6" s="1"/>
      <c r="M6" s="7"/>
      <c r="Q6" s="2"/>
      <c r="R6" s="8"/>
      <c r="S6" s="2"/>
      <c r="T6" s="3"/>
    </row>
    <row r="7" spans="9:18" ht="12.75">
      <c r="I7" s="5" t="s">
        <v>16</v>
      </c>
      <c r="J7" s="5" t="s">
        <v>17</v>
      </c>
      <c r="Q7" s="2"/>
      <c r="R7" s="8"/>
    </row>
    <row r="8" spans="1:10" ht="12.75">
      <c r="A8" s="5" t="s">
        <v>2</v>
      </c>
      <c r="B8" s="5" t="s">
        <v>3</v>
      </c>
      <c r="C8" s="5" t="s">
        <v>9</v>
      </c>
      <c r="D8" s="5" t="s">
        <v>4</v>
      </c>
      <c r="E8" s="5" t="s">
        <v>12</v>
      </c>
      <c r="F8" s="5" t="s">
        <v>13</v>
      </c>
      <c r="G8" s="1" t="s">
        <v>11</v>
      </c>
      <c r="H8" s="1" t="s">
        <v>10</v>
      </c>
      <c r="I8" s="5"/>
      <c r="J8" s="5"/>
    </row>
    <row r="9" spans="1:18" ht="12.75">
      <c r="A9" s="5">
        <v>0</v>
      </c>
      <c r="B9" s="9">
        <v>0</v>
      </c>
      <c r="C9" s="5">
        <f>E5</f>
        <v>1</v>
      </c>
      <c r="D9" s="5">
        <f>E6</f>
        <v>0</v>
      </c>
      <c r="E9" s="5">
        <f>-D9</f>
        <v>0</v>
      </c>
      <c r="F9" s="5">
        <f>C9</f>
        <v>1</v>
      </c>
      <c r="G9" s="5">
        <f>C9+E9*$H$5</f>
        <v>1</v>
      </c>
      <c r="H9" s="5">
        <f>D9+F9*$H$5</f>
        <v>0.5</v>
      </c>
      <c r="I9" s="15">
        <f>COS(B9)</f>
        <v>1</v>
      </c>
      <c r="J9" s="15">
        <f>SIN(B9)</f>
        <v>0</v>
      </c>
      <c r="L9" s="5"/>
      <c r="O9" s="9"/>
      <c r="P9" s="5"/>
      <c r="Q9" s="5"/>
      <c r="R9" s="3"/>
    </row>
    <row r="10" spans="1:18" ht="12.75">
      <c r="A10" s="5">
        <v>1</v>
      </c>
      <c r="B10" s="9">
        <f aca="true" t="shared" si="0" ref="B10:B29">B9+$H$5</f>
        <v>0.5</v>
      </c>
      <c r="C10" s="6">
        <f>G9</f>
        <v>1</v>
      </c>
      <c r="D10" s="6">
        <f>H9</f>
        <v>0.5</v>
      </c>
      <c r="E10" s="6">
        <f>-D10</f>
        <v>-0.5</v>
      </c>
      <c r="F10" s="6">
        <f>C10</f>
        <v>1</v>
      </c>
      <c r="G10" s="6">
        <f>C10+E10*$H$5</f>
        <v>0.75</v>
      </c>
      <c r="H10" s="6">
        <f>D10+F10*$H$5</f>
        <v>1</v>
      </c>
      <c r="I10" s="15">
        <f aca="true" t="shared" si="1" ref="I10:I29">COS(B10)</f>
        <v>0.8775825618903728</v>
      </c>
      <c r="J10" s="15">
        <f aca="true" t="shared" si="2" ref="J10:J29">SIN(B10)</f>
        <v>0.479425538604203</v>
      </c>
      <c r="O10" s="9"/>
      <c r="P10" s="5"/>
      <c r="Q10" s="5"/>
      <c r="R10" s="5"/>
    </row>
    <row r="11" spans="1:18" ht="12.75">
      <c r="A11" s="5">
        <f>A10+1</f>
        <v>2</v>
      </c>
      <c r="B11" s="9">
        <f t="shared" si="0"/>
        <v>1</v>
      </c>
      <c r="C11" s="6">
        <f aca="true" t="shared" si="3" ref="C11:C29">G10</f>
        <v>0.75</v>
      </c>
      <c r="D11" s="6">
        <f aca="true" t="shared" si="4" ref="D11:D29">H10</f>
        <v>1</v>
      </c>
      <c r="E11" s="6">
        <f aca="true" t="shared" si="5" ref="E11:E29">-D11</f>
        <v>-1</v>
      </c>
      <c r="F11" s="6">
        <f aca="true" t="shared" si="6" ref="F11:F29">C11</f>
        <v>0.75</v>
      </c>
      <c r="G11" s="6">
        <f aca="true" t="shared" si="7" ref="G11:G29">C11+E11*$H$5</f>
        <v>0.25</v>
      </c>
      <c r="H11" s="6">
        <f aca="true" t="shared" si="8" ref="H11:H29">D11+F11*$H$5</f>
        <v>1.375</v>
      </c>
      <c r="I11" s="15">
        <f t="shared" si="1"/>
        <v>0.5403023058681398</v>
      </c>
      <c r="J11" s="15">
        <f t="shared" si="2"/>
        <v>0.8414709848078965</v>
      </c>
      <c r="O11" s="9"/>
      <c r="P11" s="5"/>
      <c r="Q11" s="5"/>
      <c r="R11" s="5"/>
    </row>
    <row r="12" spans="1:18" ht="12.75">
      <c r="A12" s="5">
        <f>A11+1</f>
        <v>3</v>
      </c>
      <c r="B12" s="9">
        <f t="shared" si="0"/>
        <v>1.5</v>
      </c>
      <c r="C12" s="6">
        <f t="shared" si="3"/>
        <v>0.25</v>
      </c>
      <c r="D12" s="6">
        <f t="shared" si="4"/>
        <v>1.375</v>
      </c>
      <c r="E12" s="6">
        <f t="shared" si="5"/>
        <v>-1.375</v>
      </c>
      <c r="F12" s="6">
        <f t="shared" si="6"/>
        <v>0.25</v>
      </c>
      <c r="G12" s="6">
        <f t="shared" si="7"/>
        <v>-0.4375</v>
      </c>
      <c r="H12" s="6">
        <f t="shared" si="8"/>
        <v>1.5</v>
      </c>
      <c r="I12" s="15">
        <f t="shared" si="1"/>
        <v>0.0707372016677029</v>
      </c>
      <c r="J12" s="15">
        <f t="shared" si="2"/>
        <v>0.9974949866040544</v>
      </c>
      <c r="O12" s="9"/>
      <c r="P12" s="5"/>
      <c r="Q12" s="5"/>
      <c r="R12" s="5"/>
    </row>
    <row r="13" spans="1:18" ht="12.75">
      <c r="A13" s="5">
        <f>A12+1</f>
        <v>4</v>
      </c>
      <c r="B13" s="9">
        <f t="shared" si="0"/>
        <v>2</v>
      </c>
      <c r="C13" s="6">
        <f t="shared" si="3"/>
        <v>-0.4375</v>
      </c>
      <c r="D13" s="6">
        <f t="shared" si="4"/>
        <v>1.5</v>
      </c>
      <c r="E13" s="6">
        <f t="shared" si="5"/>
        <v>-1.5</v>
      </c>
      <c r="F13" s="6">
        <f t="shared" si="6"/>
        <v>-0.4375</v>
      </c>
      <c r="G13" s="6">
        <f t="shared" si="7"/>
        <v>-1.1875</v>
      </c>
      <c r="H13" s="6">
        <f t="shared" si="8"/>
        <v>1.28125</v>
      </c>
      <c r="I13" s="15">
        <f t="shared" si="1"/>
        <v>-0.4161468365471424</v>
      </c>
      <c r="J13" s="15">
        <f t="shared" si="2"/>
        <v>0.9092974268256817</v>
      </c>
      <c r="O13" s="9"/>
      <c r="P13" s="5"/>
      <c r="Q13" s="5"/>
      <c r="R13" s="5"/>
    </row>
    <row r="14" spans="1:18" ht="12.75">
      <c r="A14" s="5">
        <f aca="true" t="shared" si="9" ref="A14:A24">A13+1</f>
        <v>5</v>
      </c>
      <c r="B14" s="9">
        <f t="shared" si="0"/>
        <v>2.5</v>
      </c>
      <c r="C14" s="6">
        <f t="shared" si="3"/>
        <v>-1.1875</v>
      </c>
      <c r="D14" s="6">
        <f t="shared" si="4"/>
        <v>1.28125</v>
      </c>
      <c r="E14" s="6">
        <f t="shared" si="5"/>
        <v>-1.28125</v>
      </c>
      <c r="F14" s="6">
        <f t="shared" si="6"/>
        <v>-1.1875</v>
      </c>
      <c r="G14" s="6">
        <f t="shared" si="7"/>
        <v>-1.828125</v>
      </c>
      <c r="H14" s="6">
        <f t="shared" si="8"/>
        <v>0.6875</v>
      </c>
      <c r="I14" s="15">
        <f t="shared" si="1"/>
        <v>-0.8011436155469337</v>
      </c>
      <c r="J14" s="15">
        <f t="shared" si="2"/>
        <v>0.5984721441039565</v>
      </c>
      <c r="O14" s="9"/>
      <c r="P14" s="5"/>
      <c r="Q14" s="5"/>
      <c r="R14" s="5"/>
    </row>
    <row r="15" spans="1:18" ht="12.75">
      <c r="A15" s="5">
        <f t="shared" si="9"/>
        <v>6</v>
      </c>
      <c r="B15" s="9">
        <f t="shared" si="0"/>
        <v>3</v>
      </c>
      <c r="C15" s="6">
        <f t="shared" si="3"/>
        <v>-1.828125</v>
      </c>
      <c r="D15" s="6">
        <f t="shared" si="4"/>
        <v>0.6875</v>
      </c>
      <c r="E15" s="6">
        <f t="shared" si="5"/>
        <v>-0.6875</v>
      </c>
      <c r="F15" s="6">
        <f t="shared" si="6"/>
        <v>-1.828125</v>
      </c>
      <c r="G15" s="6">
        <f t="shared" si="7"/>
        <v>-2.171875</v>
      </c>
      <c r="H15" s="6">
        <f t="shared" si="8"/>
        <v>-0.2265625</v>
      </c>
      <c r="I15" s="15">
        <f t="shared" si="1"/>
        <v>-0.9899924966004454</v>
      </c>
      <c r="J15" s="15">
        <f t="shared" si="2"/>
        <v>0.1411200080598672</v>
      </c>
      <c r="O15" s="9"/>
      <c r="P15" s="5"/>
      <c r="Q15" s="5"/>
      <c r="R15" s="5"/>
    </row>
    <row r="16" spans="1:18" ht="12.75">
      <c r="A16" s="5">
        <f t="shared" si="9"/>
        <v>7</v>
      </c>
      <c r="B16" s="9">
        <f t="shared" si="0"/>
        <v>3.5</v>
      </c>
      <c r="C16" s="6">
        <f t="shared" si="3"/>
        <v>-2.171875</v>
      </c>
      <c r="D16" s="6">
        <f t="shared" si="4"/>
        <v>-0.2265625</v>
      </c>
      <c r="E16" s="6">
        <f t="shared" si="5"/>
        <v>0.2265625</v>
      </c>
      <c r="F16" s="6">
        <f t="shared" si="6"/>
        <v>-2.171875</v>
      </c>
      <c r="G16" s="6">
        <f t="shared" si="7"/>
        <v>-2.05859375</v>
      </c>
      <c r="H16" s="6">
        <f t="shared" si="8"/>
        <v>-1.3125</v>
      </c>
      <c r="I16" s="15">
        <f t="shared" si="1"/>
        <v>-0.9364566872907963</v>
      </c>
      <c r="J16" s="15">
        <f t="shared" si="2"/>
        <v>-0.35078322768961984</v>
      </c>
      <c r="O16" s="9"/>
      <c r="P16" s="5"/>
      <c r="Q16" s="5"/>
      <c r="R16" s="5"/>
    </row>
    <row r="17" spans="1:18" ht="12.75">
      <c r="A17" s="5">
        <f t="shared" si="9"/>
        <v>8</v>
      </c>
      <c r="B17" s="14">
        <f t="shared" si="0"/>
        <v>4</v>
      </c>
      <c r="C17" s="6">
        <f t="shared" si="3"/>
        <v>-2.05859375</v>
      </c>
      <c r="D17" s="6">
        <f t="shared" si="4"/>
        <v>-1.3125</v>
      </c>
      <c r="E17" s="6">
        <f t="shared" si="5"/>
        <v>1.3125</v>
      </c>
      <c r="F17" s="6">
        <f t="shared" si="6"/>
        <v>-2.05859375</v>
      </c>
      <c r="G17" s="13">
        <f t="shared" si="7"/>
        <v>-1.40234375</v>
      </c>
      <c r="H17" s="13">
        <f t="shared" si="8"/>
        <v>-2.341796875</v>
      </c>
      <c r="I17" s="15">
        <f t="shared" si="1"/>
        <v>-0.6536436208636119</v>
      </c>
      <c r="J17" s="15">
        <f t="shared" si="2"/>
        <v>-0.7568024953079282</v>
      </c>
      <c r="O17" s="9"/>
      <c r="P17" s="5"/>
      <c r="Q17" s="5"/>
      <c r="R17" s="5"/>
    </row>
    <row r="18" spans="1:18" ht="12.75">
      <c r="A18" s="5">
        <f t="shared" si="9"/>
        <v>9</v>
      </c>
      <c r="B18" s="9">
        <f t="shared" si="0"/>
        <v>4.5</v>
      </c>
      <c r="C18" s="6">
        <f t="shared" si="3"/>
        <v>-1.40234375</v>
      </c>
      <c r="D18" s="6">
        <f t="shared" si="4"/>
        <v>-2.341796875</v>
      </c>
      <c r="E18" s="6">
        <f t="shared" si="5"/>
        <v>2.341796875</v>
      </c>
      <c r="F18" s="6">
        <f t="shared" si="6"/>
        <v>-1.40234375</v>
      </c>
      <c r="G18" s="6">
        <f t="shared" si="7"/>
        <v>-0.2314453125</v>
      </c>
      <c r="H18" s="6">
        <f t="shared" si="8"/>
        <v>-3.04296875</v>
      </c>
      <c r="I18" s="15">
        <f t="shared" si="1"/>
        <v>-0.2107957994307797</v>
      </c>
      <c r="J18" s="15">
        <f t="shared" si="2"/>
        <v>-0.977530117665097</v>
      </c>
      <c r="O18" s="9"/>
      <c r="P18" s="5"/>
      <c r="Q18" s="5"/>
      <c r="R18" s="5"/>
    </row>
    <row r="19" spans="1:18" ht="12.75">
      <c r="A19" s="5">
        <f t="shared" si="9"/>
        <v>10</v>
      </c>
      <c r="B19" s="9">
        <f t="shared" si="0"/>
        <v>5</v>
      </c>
      <c r="C19" s="6">
        <f t="shared" si="3"/>
        <v>-0.2314453125</v>
      </c>
      <c r="D19" s="6">
        <f t="shared" si="4"/>
        <v>-3.04296875</v>
      </c>
      <c r="E19" s="6">
        <f t="shared" si="5"/>
        <v>3.04296875</v>
      </c>
      <c r="F19" s="6">
        <f t="shared" si="6"/>
        <v>-0.2314453125</v>
      </c>
      <c r="G19" s="6">
        <f t="shared" si="7"/>
        <v>1.2900390625</v>
      </c>
      <c r="H19" s="6">
        <f t="shared" si="8"/>
        <v>-3.15869140625</v>
      </c>
      <c r="I19" s="15">
        <f t="shared" si="1"/>
        <v>0.28366218546322625</v>
      </c>
      <c r="J19" s="15">
        <f t="shared" si="2"/>
        <v>-0.9589242746631385</v>
      </c>
      <c r="O19" s="9"/>
      <c r="P19" s="5"/>
      <c r="Q19" s="5"/>
      <c r="R19" s="5"/>
    </row>
    <row r="20" spans="1:18" ht="12.75">
      <c r="A20" s="5">
        <f t="shared" si="9"/>
        <v>11</v>
      </c>
      <c r="B20" s="9">
        <f t="shared" si="0"/>
        <v>5.5</v>
      </c>
      <c r="C20" s="6">
        <f t="shared" si="3"/>
        <v>1.2900390625</v>
      </c>
      <c r="D20" s="6">
        <f t="shared" si="4"/>
        <v>-3.15869140625</v>
      </c>
      <c r="E20" s="6">
        <f t="shared" si="5"/>
        <v>3.15869140625</v>
      </c>
      <c r="F20" s="6">
        <f t="shared" si="6"/>
        <v>1.2900390625</v>
      </c>
      <c r="G20" s="6">
        <f t="shared" si="7"/>
        <v>2.869384765625</v>
      </c>
      <c r="H20" s="6">
        <f t="shared" si="8"/>
        <v>-2.513671875</v>
      </c>
      <c r="I20" s="15">
        <f t="shared" si="1"/>
        <v>0.70866977429126</v>
      </c>
      <c r="J20" s="15">
        <f t="shared" si="2"/>
        <v>-0.7055403255703919</v>
      </c>
      <c r="O20" s="9"/>
      <c r="P20" s="5"/>
      <c r="Q20" s="5"/>
      <c r="R20" s="5"/>
    </row>
    <row r="21" spans="1:18" ht="12.75">
      <c r="A21" s="5">
        <f t="shared" si="9"/>
        <v>12</v>
      </c>
      <c r="B21" s="14">
        <f t="shared" si="0"/>
        <v>6</v>
      </c>
      <c r="C21" s="6">
        <f t="shared" si="3"/>
        <v>2.869384765625</v>
      </c>
      <c r="D21" s="6">
        <f t="shared" si="4"/>
        <v>-2.513671875</v>
      </c>
      <c r="E21" s="6">
        <f t="shared" si="5"/>
        <v>2.513671875</v>
      </c>
      <c r="F21" s="6">
        <f t="shared" si="6"/>
        <v>2.869384765625</v>
      </c>
      <c r="G21" s="13">
        <f t="shared" si="7"/>
        <v>4.126220703125</v>
      </c>
      <c r="H21" s="13">
        <f t="shared" si="8"/>
        <v>-1.0789794921875</v>
      </c>
      <c r="I21" s="15">
        <f t="shared" si="1"/>
        <v>0.960170286650366</v>
      </c>
      <c r="J21" s="15">
        <f t="shared" si="2"/>
        <v>-0.27941549819892586</v>
      </c>
      <c r="O21" s="9"/>
      <c r="P21" s="5"/>
      <c r="Q21" s="5"/>
      <c r="R21" s="5"/>
    </row>
    <row r="22" spans="1:18" ht="12.75">
      <c r="A22" s="5">
        <f t="shared" si="9"/>
        <v>13</v>
      </c>
      <c r="B22" s="9">
        <f t="shared" si="0"/>
        <v>6.5</v>
      </c>
      <c r="C22" s="6">
        <f t="shared" si="3"/>
        <v>4.126220703125</v>
      </c>
      <c r="D22" s="6">
        <f t="shared" si="4"/>
        <v>-1.0789794921875</v>
      </c>
      <c r="E22" s="6">
        <f t="shared" si="5"/>
        <v>1.0789794921875</v>
      </c>
      <c r="F22" s="6">
        <f t="shared" si="6"/>
        <v>4.126220703125</v>
      </c>
      <c r="G22" s="6">
        <f t="shared" si="7"/>
        <v>4.66571044921875</v>
      </c>
      <c r="H22" s="6">
        <f t="shared" si="8"/>
        <v>0.984130859375</v>
      </c>
      <c r="I22" s="15">
        <f t="shared" si="1"/>
        <v>0.9765876257280235</v>
      </c>
      <c r="J22" s="15">
        <f t="shared" si="2"/>
        <v>0.21511998808781552</v>
      </c>
      <c r="O22" s="9"/>
      <c r="P22" s="5"/>
      <c r="Q22" s="5"/>
      <c r="R22" s="5"/>
    </row>
    <row r="23" spans="1:18" ht="12.75">
      <c r="A23" s="5">
        <f t="shared" si="9"/>
        <v>14</v>
      </c>
      <c r="B23" s="9">
        <f t="shared" si="0"/>
        <v>7</v>
      </c>
      <c r="C23" s="6">
        <f t="shared" si="3"/>
        <v>4.66571044921875</v>
      </c>
      <c r="D23" s="6">
        <f t="shared" si="4"/>
        <v>0.984130859375</v>
      </c>
      <c r="E23" s="6">
        <f t="shared" si="5"/>
        <v>-0.984130859375</v>
      </c>
      <c r="F23" s="6">
        <f t="shared" si="6"/>
        <v>4.66571044921875</v>
      </c>
      <c r="G23" s="6">
        <f t="shared" si="7"/>
        <v>4.17364501953125</v>
      </c>
      <c r="H23" s="6">
        <f t="shared" si="8"/>
        <v>3.316986083984375</v>
      </c>
      <c r="I23" s="15">
        <f t="shared" si="1"/>
        <v>0.7539022543433046</v>
      </c>
      <c r="J23" s="15">
        <f t="shared" si="2"/>
        <v>0.6569865987187891</v>
      </c>
      <c r="O23" s="9"/>
      <c r="P23" s="5"/>
      <c r="Q23" s="5"/>
      <c r="R23" s="5"/>
    </row>
    <row r="24" spans="1:18" ht="12.75">
      <c r="A24" s="5">
        <f t="shared" si="9"/>
        <v>15</v>
      </c>
      <c r="B24" s="9">
        <f t="shared" si="0"/>
        <v>7.5</v>
      </c>
      <c r="C24" s="6">
        <f t="shared" si="3"/>
        <v>4.17364501953125</v>
      </c>
      <c r="D24" s="6">
        <f t="shared" si="4"/>
        <v>3.316986083984375</v>
      </c>
      <c r="E24" s="6">
        <f t="shared" si="5"/>
        <v>-3.316986083984375</v>
      </c>
      <c r="F24" s="6">
        <f t="shared" si="6"/>
        <v>4.17364501953125</v>
      </c>
      <c r="G24" s="6">
        <f t="shared" si="7"/>
        <v>2.5151519775390625</v>
      </c>
      <c r="H24" s="6">
        <f t="shared" si="8"/>
        <v>5.40380859375</v>
      </c>
      <c r="I24" s="15">
        <f t="shared" si="1"/>
        <v>0.3466353178350258</v>
      </c>
      <c r="J24" s="15">
        <f t="shared" si="2"/>
        <v>0.9379999767747389</v>
      </c>
      <c r="O24" s="9"/>
      <c r="P24" s="5"/>
      <c r="Q24" s="5"/>
      <c r="R24" s="5"/>
    </row>
    <row r="25" spans="1:18" ht="12.75">
      <c r="A25" s="5">
        <f>A24+1</f>
        <v>16</v>
      </c>
      <c r="B25" s="9">
        <f t="shared" si="0"/>
        <v>8</v>
      </c>
      <c r="C25" s="6">
        <f t="shared" si="3"/>
        <v>2.5151519775390625</v>
      </c>
      <c r="D25" s="6">
        <f t="shared" si="4"/>
        <v>5.40380859375</v>
      </c>
      <c r="E25" s="6">
        <f t="shared" si="5"/>
        <v>-5.40380859375</v>
      </c>
      <c r="F25" s="6">
        <f t="shared" si="6"/>
        <v>2.5151519775390625</v>
      </c>
      <c r="G25" s="6">
        <f t="shared" si="7"/>
        <v>-0.1867523193359375</v>
      </c>
      <c r="H25" s="6">
        <f t="shared" si="8"/>
        <v>6.661384582519531</v>
      </c>
      <c r="I25" s="15">
        <f t="shared" si="1"/>
        <v>-0.14550003380861354</v>
      </c>
      <c r="J25" s="15">
        <f t="shared" si="2"/>
        <v>0.9893582466233818</v>
      </c>
      <c r="O25" s="9"/>
      <c r="P25" s="5"/>
      <c r="Q25" s="5"/>
      <c r="R25" s="5"/>
    </row>
    <row r="26" spans="1:18" ht="12.75">
      <c r="A26" s="5">
        <f>A25+1</f>
        <v>17</v>
      </c>
      <c r="B26" s="9">
        <f t="shared" si="0"/>
        <v>8.5</v>
      </c>
      <c r="C26" s="6">
        <f t="shared" si="3"/>
        <v>-0.1867523193359375</v>
      </c>
      <c r="D26" s="6">
        <f t="shared" si="4"/>
        <v>6.661384582519531</v>
      </c>
      <c r="E26" s="6">
        <f t="shared" si="5"/>
        <v>-6.661384582519531</v>
      </c>
      <c r="F26" s="6">
        <f t="shared" si="6"/>
        <v>-0.1867523193359375</v>
      </c>
      <c r="G26" s="6">
        <f t="shared" si="7"/>
        <v>-3.517444610595703</v>
      </c>
      <c r="H26" s="6">
        <f t="shared" si="8"/>
        <v>6.5680084228515625</v>
      </c>
      <c r="I26" s="15">
        <f t="shared" si="1"/>
        <v>-0.6020119026848236</v>
      </c>
      <c r="J26" s="15">
        <f t="shared" si="2"/>
        <v>0.7984871126234903</v>
      </c>
      <c r="O26" s="9"/>
      <c r="P26" s="5"/>
      <c r="Q26" s="5"/>
      <c r="R26" s="5"/>
    </row>
    <row r="27" spans="1:18" ht="12.75">
      <c r="A27" s="5">
        <f>A26+1</f>
        <v>18</v>
      </c>
      <c r="B27" s="9">
        <f t="shared" si="0"/>
        <v>9</v>
      </c>
      <c r="C27" s="6">
        <f t="shared" si="3"/>
        <v>-3.517444610595703</v>
      </c>
      <c r="D27" s="6">
        <f t="shared" si="4"/>
        <v>6.5680084228515625</v>
      </c>
      <c r="E27" s="6">
        <f t="shared" si="5"/>
        <v>-6.5680084228515625</v>
      </c>
      <c r="F27" s="6">
        <f t="shared" si="6"/>
        <v>-3.517444610595703</v>
      </c>
      <c r="G27" s="6">
        <f t="shared" si="7"/>
        <v>-6.801448822021484</v>
      </c>
      <c r="H27" s="6">
        <f t="shared" si="8"/>
        <v>4.809286117553711</v>
      </c>
      <c r="I27" s="15">
        <f t="shared" si="1"/>
        <v>-0.9111302618846769</v>
      </c>
      <c r="J27" s="15">
        <f t="shared" si="2"/>
        <v>0.4121184852417566</v>
      </c>
      <c r="O27" s="9"/>
      <c r="P27" s="5"/>
      <c r="Q27" s="5"/>
      <c r="R27" s="5"/>
    </row>
    <row r="28" spans="1:18" ht="12.75">
      <c r="A28" s="5">
        <f>A27+1</f>
        <v>19</v>
      </c>
      <c r="B28" s="9">
        <f t="shared" si="0"/>
        <v>9.5</v>
      </c>
      <c r="C28" s="6">
        <f t="shared" si="3"/>
        <v>-6.801448822021484</v>
      </c>
      <c r="D28" s="6">
        <f t="shared" si="4"/>
        <v>4.809286117553711</v>
      </c>
      <c r="E28" s="6">
        <f t="shared" si="5"/>
        <v>-4.809286117553711</v>
      </c>
      <c r="F28" s="6">
        <f t="shared" si="6"/>
        <v>-6.801448822021484</v>
      </c>
      <c r="G28" s="6">
        <f t="shared" si="7"/>
        <v>-9.20609188079834</v>
      </c>
      <c r="H28" s="6">
        <f t="shared" si="8"/>
        <v>1.4085617065429688</v>
      </c>
      <c r="I28" s="15">
        <f t="shared" si="1"/>
        <v>-0.9971721561963784</v>
      </c>
      <c r="J28" s="15">
        <f t="shared" si="2"/>
        <v>-0.0751511204618093</v>
      </c>
      <c r="O28" s="9"/>
      <c r="P28" s="5"/>
      <c r="Q28" s="5"/>
      <c r="R28" s="5"/>
    </row>
    <row r="29" spans="1:18" ht="12.75">
      <c r="A29" s="5">
        <f>A28+1</f>
        <v>20</v>
      </c>
      <c r="B29" s="14">
        <f t="shared" si="0"/>
        <v>10</v>
      </c>
      <c r="C29" s="17">
        <f t="shared" si="3"/>
        <v>-9.20609188079834</v>
      </c>
      <c r="D29" s="6">
        <f t="shared" si="4"/>
        <v>1.4085617065429688</v>
      </c>
      <c r="E29" s="6">
        <f t="shared" si="5"/>
        <v>-1.4085617065429688</v>
      </c>
      <c r="F29" s="6">
        <f t="shared" si="6"/>
        <v>-9.20609188079834</v>
      </c>
      <c r="G29" s="13">
        <f t="shared" si="7"/>
        <v>-9.910372734069824</v>
      </c>
      <c r="H29" s="13">
        <f t="shared" si="8"/>
        <v>-3.194484233856201</v>
      </c>
      <c r="I29" s="15">
        <f t="shared" si="1"/>
        <v>-0.8390715290764524</v>
      </c>
      <c r="J29" s="15">
        <f t="shared" si="2"/>
        <v>-0.5440211108893698</v>
      </c>
      <c r="O29" s="9"/>
      <c r="P29" s="5"/>
      <c r="Q29" s="5"/>
      <c r="R29" s="5"/>
    </row>
    <row r="30" spans="2:18" ht="12.75">
      <c r="B30" s="6"/>
      <c r="C30" s="6"/>
      <c r="O30" s="9"/>
      <c r="P30" s="5"/>
      <c r="Q30" s="5"/>
      <c r="R30" s="5"/>
    </row>
    <row r="62" spans="1:8" ht="12.75">
      <c r="A62" s="1" t="s">
        <v>14</v>
      </c>
      <c r="B62" s="7" t="s">
        <v>6</v>
      </c>
      <c r="C62" s="7"/>
      <c r="D62" s="10" t="s">
        <v>8</v>
      </c>
      <c r="E62" s="11">
        <v>1</v>
      </c>
      <c r="G62" s="2"/>
      <c r="H62" s="4"/>
    </row>
    <row r="63" spans="1:8" ht="12.75">
      <c r="A63" s="1"/>
      <c r="B63" s="7" t="s">
        <v>7</v>
      </c>
      <c r="C63" s="7"/>
      <c r="D63" s="10" t="s">
        <v>0</v>
      </c>
      <c r="E63" s="11">
        <v>0</v>
      </c>
      <c r="G63" s="7" t="s">
        <v>1</v>
      </c>
      <c r="H63" s="12">
        <v>0.1</v>
      </c>
    </row>
    <row r="64" ht="12.75">
      <c r="I64" s="16" t="s">
        <v>18</v>
      </c>
    </row>
    <row r="65" spans="9:10" ht="12.75">
      <c r="I65" s="5" t="s">
        <v>16</v>
      </c>
      <c r="J65" s="5" t="s">
        <v>17</v>
      </c>
    </row>
    <row r="66" spans="1:10" ht="12.75">
      <c r="A66" s="2" t="s">
        <v>2</v>
      </c>
      <c r="B66" s="5" t="s">
        <v>3</v>
      </c>
      <c r="C66" s="5" t="s">
        <v>9</v>
      </c>
      <c r="D66" s="5" t="s">
        <v>4</v>
      </c>
      <c r="E66" s="5" t="s">
        <v>12</v>
      </c>
      <c r="F66" s="5" t="s">
        <v>13</v>
      </c>
      <c r="G66" s="1" t="s">
        <v>11</v>
      </c>
      <c r="H66" s="1" t="s">
        <v>10</v>
      </c>
      <c r="I66" s="5"/>
      <c r="J66" s="5"/>
    </row>
    <row r="67" spans="1:10" ht="12.75">
      <c r="A67" s="5">
        <v>0</v>
      </c>
      <c r="B67" s="9">
        <v>0</v>
      </c>
      <c r="C67" s="5">
        <f>E62</f>
        <v>1</v>
      </c>
      <c r="D67" s="5">
        <f>E63</f>
        <v>0</v>
      </c>
      <c r="E67" s="5">
        <f>-D67</f>
        <v>0</v>
      </c>
      <c r="F67" s="5">
        <f>C67</f>
        <v>1</v>
      </c>
      <c r="G67" s="5">
        <f aca="true" t="shared" si="10" ref="G67:H69">C67+E67*$H$63</f>
        <v>1</v>
      </c>
      <c r="H67" s="5">
        <f t="shared" si="10"/>
        <v>0.1</v>
      </c>
      <c r="I67" s="15">
        <f>COS(B67)</f>
        <v>1</v>
      </c>
      <c r="J67" s="15">
        <f>SIN(B67)</f>
        <v>0</v>
      </c>
    </row>
    <row r="68" spans="1:10" ht="12.75">
      <c r="A68" s="5">
        <v>1</v>
      </c>
      <c r="B68" s="9">
        <f>H63</f>
        <v>0.1</v>
      </c>
      <c r="C68" s="6">
        <f>G67</f>
        <v>1</v>
      </c>
      <c r="D68" s="6">
        <f>H67</f>
        <v>0.1</v>
      </c>
      <c r="E68" s="6">
        <f>-D68</f>
        <v>-0.1</v>
      </c>
      <c r="F68" s="6">
        <f>C68</f>
        <v>1</v>
      </c>
      <c r="G68" s="6">
        <f t="shared" si="10"/>
        <v>0.99</v>
      </c>
      <c r="H68" s="6">
        <f t="shared" si="10"/>
        <v>0.2</v>
      </c>
      <c r="I68" s="15">
        <f aca="true" t="shared" si="11" ref="I68:I131">COS(B68)</f>
        <v>0.9950041652780258</v>
      </c>
      <c r="J68" s="15">
        <f aca="true" t="shared" si="12" ref="J68:J131">SIN(B68)</f>
        <v>0.09983341664682815</v>
      </c>
    </row>
    <row r="69" spans="1:10" ht="12.75">
      <c r="A69" s="5">
        <v>2</v>
      </c>
      <c r="B69" s="9">
        <f>B68+$H$63</f>
        <v>0.2</v>
      </c>
      <c r="C69" s="6">
        <f>G68</f>
        <v>0.99</v>
      </c>
      <c r="D69" s="6">
        <f>H68</f>
        <v>0.2</v>
      </c>
      <c r="E69" s="6">
        <f>-D69</f>
        <v>-0.2</v>
      </c>
      <c r="F69" s="6">
        <f>C69</f>
        <v>0.99</v>
      </c>
      <c r="G69" s="6">
        <f t="shared" si="10"/>
        <v>0.97</v>
      </c>
      <c r="H69" s="6">
        <f t="shared" si="10"/>
        <v>0.29900000000000004</v>
      </c>
      <c r="I69" s="15">
        <f t="shared" si="11"/>
        <v>0.9800665778412416</v>
      </c>
      <c r="J69" s="15">
        <f t="shared" si="12"/>
        <v>0.19866933079506122</v>
      </c>
    </row>
    <row r="70" spans="1:10" ht="12.75">
      <c r="A70" s="5">
        <v>3</v>
      </c>
      <c r="B70" s="9">
        <f aca="true" t="shared" si="13" ref="B70:B133">B69+$H$63</f>
        <v>0.30000000000000004</v>
      </c>
      <c r="C70" s="6">
        <f aca="true" t="shared" si="14" ref="C70:C133">G69</f>
        <v>0.97</v>
      </c>
      <c r="D70" s="6">
        <f aca="true" t="shared" si="15" ref="D70:D133">H69</f>
        <v>0.29900000000000004</v>
      </c>
      <c r="E70" s="6">
        <f aca="true" t="shared" si="16" ref="E70:E133">-D70</f>
        <v>-0.29900000000000004</v>
      </c>
      <c r="F70" s="6">
        <f aca="true" t="shared" si="17" ref="F70:F133">C70</f>
        <v>0.97</v>
      </c>
      <c r="G70" s="6">
        <f aca="true" t="shared" si="18" ref="G70:G133">C70+E70*$H$63</f>
        <v>0.9400999999999999</v>
      </c>
      <c r="H70" s="6">
        <f aca="true" t="shared" si="19" ref="H70:H133">D70+F70*$H$63</f>
        <v>0.396</v>
      </c>
      <c r="I70" s="15">
        <f t="shared" si="11"/>
        <v>0.955336489125606</v>
      </c>
      <c r="J70" s="15">
        <f t="shared" si="12"/>
        <v>0.2955202066613396</v>
      </c>
    </row>
    <row r="71" spans="1:10" ht="12.75">
      <c r="A71" s="5">
        <v>4</v>
      </c>
      <c r="B71" s="9">
        <f t="shared" si="13"/>
        <v>0.4</v>
      </c>
      <c r="C71" s="6">
        <f t="shared" si="14"/>
        <v>0.9400999999999999</v>
      </c>
      <c r="D71" s="6">
        <f t="shared" si="15"/>
        <v>0.396</v>
      </c>
      <c r="E71" s="6">
        <f t="shared" si="16"/>
        <v>-0.396</v>
      </c>
      <c r="F71" s="6">
        <f t="shared" si="17"/>
        <v>0.9400999999999999</v>
      </c>
      <c r="G71" s="6">
        <f t="shared" si="18"/>
        <v>0.9005</v>
      </c>
      <c r="H71" s="6">
        <f t="shared" si="19"/>
        <v>0.49001</v>
      </c>
      <c r="I71" s="15">
        <f t="shared" si="11"/>
        <v>0.9210609940028851</v>
      </c>
      <c r="J71" s="15">
        <f t="shared" si="12"/>
        <v>0.3894183423086505</v>
      </c>
    </row>
    <row r="72" spans="1:10" ht="12.75">
      <c r="A72" s="5">
        <v>5</v>
      </c>
      <c r="B72" s="9">
        <f t="shared" si="13"/>
        <v>0.5</v>
      </c>
      <c r="C72" s="6">
        <f t="shared" si="14"/>
        <v>0.9005</v>
      </c>
      <c r="D72" s="6">
        <f t="shared" si="15"/>
        <v>0.49001</v>
      </c>
      <c r="E72" s="6">
        <f t="shared" si="16"/>
        <v>-0.49001</v>
      </c>
      <c r="F72" s="6">
        <f t="shared" si="17"/>
        <v>0.9005</v>
      </c>
      <c r="G72" s="6">
        <f t="shared" si="18"/>
        <v>0.851499</v>
      </c>
      <c r="H72" s="6">
        <f t="shared" si="19"/>
        <v>0.58006</v>
      </c>
      <c r="I72" s="15">
        <f t="shared" si="11"/>
        <v>0.8775825618903728</v>
      </c>
      <c r="J72" s="15">
        <f t="shared" si="12"/>
        <v>0.479425538604203</v>
      </c>
    </row>
    <row r="73" spans="1:10" ht="12.75">
      <c r="A73" s="5">
        <v>6</v>
      </c>
      <c r="B73" s="9">
        <f t="shared" si="13"/>
        <v>0.6</v>
      </c>
      <c r="C73" s="6">
        <f t="shared" si="14"/>
        <v>0.851499</v>
      </c>
      <c r="D73" s="6">
        <f t="shared" si="15"/>
        <v>0.58006</v>
      </c>
      <c r="E73" s="6">
        <f t="shared" si="16"/>
        <v>-0.58006</v>
      </c>
      <c r="F73" s="6">
        <f t="shared" si="17"/>
        <v>0.851499</v>
      </c>
      <c r="G73" s="6">
        <f t="shared" si="18"/>
        <v>0.793493</v>
      </c>
      <c r="H73" s="6">
        <f t="shared" si="19"/>
        <v>0.6652099</v>
      </c>
      <c r="I73" s="15">
        <f t="shared" si="11"/>
        <v>0.8253356149096783</v>
      </c>
      <c r="J73" s="15">
        <f t="shared" si="12"/>
        <v>0.5646424733950354</v>
      </c>
    </row>
    <row r="74" spans="1:10" ht="12.75">
      <c r="A74" s="5">
        <v>7</v>
      </c>
      <c r="B74" s="9">
        <f t="shared" si="13"/>
        <v>0.7</v>
      </c>
      <c r="C74" s="6">
        <f t="shared" si="14"/>
        <v>0.793493</v>
      </c>
      <c r="D74" s="6">
        <f t="shared" si="15"/>
        <v>0.6652099</v>
      </c>
      <c r="E74" s="6">
        <f t="shared" si="16"/>
        <v>-0.6652099</v>
      </c>
      <c r="F74" s="6">
        <f t="shared" si="17"/>
        <v>0.793493</v>
      </c>
      <c r="G74" s="6">
        <f t="shared" si="18"/>
        <v>0.72697201</v>
      </c>
      <c r="H74" s="6">
        <f t="shared" si="19"/>
        <v>0.7445592000000001</v>
      </c>
      <c r="I74" s="15">
        <f t="shared" si="11"/>
        <v>0.7648421872844885</v>
      </c>
      <c r="J74" s="15">
        <f t="shared" si="12"/>
        <v>0.644217687237691</v>
      </c>
    </row>
    <row r="75" spans="1:10" ht="12.75">
      <c r="A75" s="5">
        <v>8</v>
      </c>
      <c r="B75" s="9">
        <f t="shared" si="13"/>
        <v>0.7999999999999999</v>
      </c>
      <c r="C75" s="6">
        <f t="shared" si="14"/>
        <v>0.72697201</v>
      </c>
      <c r="D75" s="6">
        <f t="shared" si="15"/>
        <v>0.7445592000000001</v>
      </c>
      <c r="E75" s="6">
        <f t="shared" si="16"/>
        <v>-0.7445592000000001</v>
      </c>
      <c r="F75" s="6">
        <f t="shared" si="17"/>
        <v>0.72697201</v>
      </c>
      <c r="G75" s="6">
        <f t="shared" si="18"/>
        <v>0.65251609</v>
      </c>
      <c r="H75" s="6">
        <f t="shared" si="19"/>
        <v>0.8172564010000001</v>
      </c>
      <c r="I75" s="15">
        <f t="shared" si="11"/>
        <v>0.6967067093471655</v>
      </c>
      <c r="J75" s="15">
        <f t="shared" si="12"/>
        <v>0.7173560908995227</v>
      </c>
    </row>
    <row r="76" spans="1:10" ht="12.75">
      <c r="A76" s="5">
        <v>9</v>
      </c>
      <c r="B76" s="9">
        <f t="shared" si="13"/>
        <v>0.8999999999999999</v>
      </c>
      <c r="C76" s="6">
        <f t="shared" si="14"/>
        <v>0.65251609</v>
      </c>
      <c r="D76" s="6">
        <f t="shared" si="15"/>
        <v>0.8172564010000001</v>
      </c>
      <c r="E76" s="6">
        <f t="shared" si="16"/>
        <v>-0.8172564010000001</v>
      </c>
      <c r="F76" s="6">
        <f t="shared" si="17"/>
        <v>0.65251609</v>
      </c>
      <c r="G76" s="6">
        <f t="shared" si="18"/>
        <v>0.5707904498999999</v>
      </c>
      <c r="H76" s="6">
        <f t="shared" si="19"/>
        <v>0.8825080100000001</v>
      </c>
      <c r="I76" s="15">
        <f t="shared" si="11"/>
        <v>0.6216099682706645</v>
      </c>
      <c r="J76" s="15">
        <f t="shared" si="12"/>
        <v>0.7833269096274833</v>
      </c>
    </row>
    <row r="77" spans="1:10" ht="12.75">
      <c r="A77" s="5">
        <v>10</v>
      </c>
      <c r="B77" s="9">
        <f t="shared" si="13"/>
        <v>0.9999999999999999</v>
      </c>
      <c r="C77" s="6">
        <f t="shared" si="14"/>
        <v>0.5707904498999999</v>
      </c>
      <c r="D77" s="6">
        <f t="shared" si="15"/>
        <v>0.8825080100000001</v>
      </c>
      <c r="E77" s="6">
        <f t="shared" si="16"/>
        <v>-0.8825080100000001</v>
      </c>
      <c r="F77" s="6">
        <f t="shared" si="17"/>
        <v>0.5707904498999999</v>
      </c>
      <c r="G77" s="6">
        <f t="shared" si="18"/>
        <v>0.4825396488999999</v>
      </c>
      <c r="H77" s="6">
        <f t="shared" si="19"/>
        <v>0.9395870549900001</v>
      </c>
      <c r="I77" s="15">
        <f t="shared" si="11"/>
        <v>0.5403023058681398</v>
      </c>
      <c r="J77" s="15">
        <f t="shared" si="12"/>
        <v>0.8414709848078964</v>
      </c>
    </row>
    <row r="78" spans="1:10" ht="12.75">
      <c r="A78" s="5">
        <v>11</v>
      </c>
      <c r="B78" s="9">
        <f t="shared" si="13"/>
        <v>1.0999999999999999</v>
      </c>
      <c r="C78" s="6">
        <f t="shared" si="14"/>
        <v>0.4825396488999999</v>
      </c>
      <c r="D78" s="6">
        <f t="shared" si="15"/>
        <v>0.9395870549900001</v>
      </c>
      <c r="E78" s="6">
        <f t="shared" si="16"/>
        <v>-0.9395870549900001</v>
      </c>
      <c r="F78" s="6">
        <f t="shared" si="17"/>
        <v>0.4825396488999999</v>
      </c>
      <c r="G78" s="6">
        <f t="shared" si="18"/>
        <v>0.3885809434009999</v>
      </c>
      <c r="H78" s="6">
        <f t="shared" si="19"/>
        <v>0.9878410198800001</v>
      </c>
      <c r="I78" s="15">
        <f t="shared" si="11"/>
        <v>0.4535961214255775</v>
      </c>
      <c r="J78" s="15">
        <f t="shared" si="12"/>
        <v>0.8912073600614353</v>
      </c>
    </row>
    <row r="79" spans="1:10" ht="12.75">
      <c r="A79" s="5">
        <v>12</v>
      </c>
      <c r="B79" s="9">
        <f t="shared" si="13"/>
        <v>1.2</v>
      </c>
      <c r="C79" s="6">
        <f t="shared" si="14"/>
        <v>0.3885809434009999</v>
      </c>
      <c r="D79" s="6">
        <f t="shared" si="15"/>
        <v>0.9878410198800001</v>
      </c>
      <c r="E79" s="6">
        <f t="shared" si="16"/>
        <v>-0.9878410198800001</v>
      </c>
      <c r="F79" s="6">
        <f t="shared" si="17"/>
        <v>0.3885809434009999</v>
      </c>
      <c r="G79" s="6">
        <f t="shared" si="18"/>
        <v>0.2897968414129999</v>
      </c>
      <c r="H79" s="6">
        <f t="shared" si="19"/>
        <v>1.0266991142201</v>
      </c>
      <c r="I79" s="15">
        <f t="shared" si="11"/>
        <v>0.3623577544766736</v>
      </c>
      <c r="J79" s="15">
        <f t="shared" si="12"/>
        <v>0.9320390859672263</v>
      </c>
    </row>
    <row r="80" spans="1:10" ht="12.75">
      <c r="A80" s="5">
        <v>13</v>
      </c>
      <c r="B80" s="9">
        <f t="shared" si="13"/>
        <v>1.3</v>
      </c>
      <c r="C80" s="6">
        <f t="shared" si="14"/>
        <v>0.2897968414129999</v>
      </c>
      <c r="D80" s="6">
        <f t="shared" si="15"/>
        <v>1.0266991142201</v>
      </c>
      <c r="E80" s="6">
        <f t="shared" si="16"/>
        <v>-1.0266991142201</v>
      </c>
      <c r="F80" s="6">
        <f t="shared" si="17"/>
        <v>0.2897968414129999</v>
      </c>
      <c r="G80" s="6">
        <f t="shared" si="18"/>
        <v>0.18712692999098987</v>
      </c>
      <c r="H80" s="6">
        <f t="shared" si="19"/>
        <v>1.0556787983614</v>
      </c>
      <c r="I80" s="15">
        <f t="shared" si="11"/>
        <v>0.26749882862458735</v>
      </c>
      <c r="J80" s="15">
        <f t="shared" si="12"/>
        <v>0.963558185417193</v>
      </c>
    </row>
    <row r="81" spans="1:10" ht="12.75">
      <c r="A81" s="5">
        <v>14</v>
      </c>
      <c r="B81" s="9">
        <f t="shared" si="13"/>
        <v>1.4000000000000001</v>
      </c>
      <c r="C81" s="6">
        <f t="shared" si="14"/>
        <v>0.18712692999098987</v>
      </c>
      <c r="D81" s="6">
        <f t="shared" si="15"/>
        <v>1.0556787983614</v>
      </c>
      <c r="E81" s="6">
        <f t="shared" si="16"/>
        <v>-1.0556787983614</v>
      </c>
      <c r="F81" s="6">
        <f t="shared" si="17"/>
        <v>0.18712692999098987</v>
      </c>
      <c r="G81" s="6">
        <f t="shared" si="18"/>
        <v>0.08155905015484986</v>
      </c>
      <c r="H81" s="6">
        <f t="shared" si="19"/>
        <v>1.074391491360499</v>
      </c>
      <c r="I81" s="15">
        <f t="shared" si="11"/>
        <v>0.16996714290024081</v>
      </c>
      <c r="J81" s="15">
        <f t="shared" si="12"/>
        <v>0.9854497299884603</v>
      </c>
    </row>
    <row r="82" spans="1:10" ht="12.75">
      <c r="A82" s="5">
        <v>15</v>
      </c>
      <c r="B82" s="9">
        <f t="shared" si="13"/>
        <v>1.5000000000000002</v>
      </c>
      <c r="C82" s="6">
        <f t="shared" si="14"/>
        <v>0.08155905015484986</v>
      </c>
      <c r="D82" s="6">
        <f t="shared" si="15"/>
        <v>1.074391491360499</v>
      </c>
      <c r="E82" s="6">
        <f t="shared" si="16"/>
        <v>-1.074391491360499</v>
      </c>
      <c r="F82" s="6">
        <f t="shared" si="17"/>
        <v>0.08155905015484986</v>
      </c>
      <c r="G82" s="6">
        <f t="shared" si="18"/>
        <v>-0.025880098981200042</v>
      </c>
      <c r="H82" s="6">
        <f t="shared" si="19"/>
        <v>1.082547396375984</v>
      </c>
      <c r="I82" s="15">
        <f t="shared" si="11"/>
        <v>0.07073720166770268</v>
      </c>
      <c r="J82" s="15">
        <f t="shared" si="12"/>
        <v>0.9974949866040544</v>
      </c>
    </row>
    <row r="83" spans="1:10" ht="12.75">
      <c r="A83" s="5">
        <v>16</v>
      </c>
      <c r="B83" s="9">
        <f t="shared" si="13"/>
        <v>1.6000000000000003</v>
      </c>
      <c r="C83" s="6">
        <f t="shared" si="14"/>
        <v>-0.025880098981200042</v>
      </c>
      <c r="D83" s="6">
        <f t="shared" si="15"/>
        <v>1.082547396375984</v>
      </c>
      <c r="E83" s="6">
        <f t="shared" si="16"/>
        <v>-1.082547396375984</v>
      </c>
      <c r="F83" s="6">
        <f t="shared" si="17"/>
        <v>-0.025880098981200042</v>
      </c>
      <c r="G83" s="6">
        <f t="shared" si="18"/>
        <v>-0.13413483861879844</v>
      </c>
      <c r="H83" s="6">
        <f t="shared" si="19"/>
        <v>1.079959386477864</v>
      </c>
      <c r="I83" s="15">
        <f t="shared" si="11"/>
        <v>-0.029199522301289037</v>
      </c>
      <c r="J83" s="15">
        <f t="shared" si="12"/>
        <v>0.9995736030415051</v>
      </c>
    </row>
    <row r="84" spans="1:10" ht="12.75">
      <c r="A84" s="5">
        <v>17</v>
      </c>
      <c r="B84" s="9">
        <f t="shared" si="13"/>
        <v>1.7000000000000004</v>
      </c>
      <c r="C84" s="6">
        <f t="shared" si="14"/>
        <v>-0.13413483861879844</v>
      </c>
      <c r="D84" s="6">
        <f t="shared" si="15"/>
        <v>1.079959386477864</v>
      </c>
      <c r="E84" s="6">
        <f t="shared" si="16"/>
        <v>-1.079959386477864</v>
      </c>
      <c r="F84" s="6">
        <f t="shared" si="17"/>
        <v>-0.13413483861879844</v>
      </c>
      <c r="G84" s="6">
        <f t="shared" si="18"/>
        <v>-0.24213077726658483</v>
      </c>
      <c r="H84" s="6">
        <f t="shared" si="19"/>
        <v>1.0665459026159843</v>
      </c>
      <c r="I84" s="15">
        <f t="shared" si="11"/>
        <v>-0.12884449429552508</v>
      </c>
      <c r="J84" s="15">
        <f t="shared" si="12"/>
        <v>0.9916648104524686</v>
      </c>
    </row>
    <row r="85" spans="1:10" ht="12.75">
      <c r="A85" s="5">
        <v>18</v>
      </c>
      <c r="B85" s="9">
        <f t="shared" si="13"/>
        <v>1.8000000000000005</v>
      </c>
      <c r="C85" s="6">
        <f t="shared" si="14"/>
        <v>-0.24213077726658483</v>
      </c>
      <c r="D85" s="6">
        <f t="shared" si="15"/>
        <v>1.0665459026159843</v>
      </c>
      <c r="E85" s="6">
        <f t="shared" si="16"/>
        <v>-1.0665459026159843</v>
      </c>
      <c r="F85" s="6">
        <f t="shared" si="17"/>
        <v>-0.24213077726658483</v>
      </c>
      <c r="G85" s="6">
        <f t="shared" si="18"/>
        <v>-0.34878536752818323</v>
      </c>
      <c r="H85" s="6">
        <f t="shared" si="19"/>
        <v>1.0423328248893258</v>
      </c>
      <c r="I85" s="15">
        <f t="shared" si="11"/>
        <v>-0.22720209469308753</v>
      </c>
      <c r="J85" s="15">
        <f t="shared" si="12"/>
        <v>0.973847630878195</v>
      </c>
    </row>
    <row r="86" spans="1:10" ht="12.75">
      <c r="A86" s="5">
        <v>19</v>
      </c>
      <c r="B86" s="9">
        <f t="shared" si="13"/>
        <v>1.9000000000000006</v>
      </c>
      <c r="C86" s="6">
        <f t="shared" si="14"/>
        <v>-0.34878536752818323</v>
      </c>
      <c r="D86" s="6">
        <f t="shared" si="15"/>
        <v>1.0423328248893258</v>
      </c>
      <c r="E86" s="6">
        <f t="shared" si="16"/>
        <v>-1.0423328248893258</v>
      </c>
      <c r="F86" s="6">
        <f t="shared" si="17"/>
        <v>-0.34878536752818323</v>
      </c>
      <c r="G86" s="6">
        <f t="shared" si="18"/>
        <v>-0.45301865001711583</v>
      </c>
      <c r="H86" s="6">
        <f t="shared" si="19"/>
        <v>1.0074542881365074</v>
      </c>
      <c r="I86" s="15">
        <f t="shared" si="11"/>
        <v>-0.32328956686350396</v>
      </c>
      <c r="J86" s="15">
        <f t="shared" si="12"/>
        <v>0.9463000876874142</v>
      </c>
    </row>
    <row r="87" spans="1:10" ht="12.75">
      <c r="A87" s="5">
        <v>20</v>
      </c>
      <c r="B87" s="9">
        <f t="shared" si="13"/>
        <v>2.0000000000000004</v>
      </c>
      <c r="C87" s="6">
        <f t="shared" si="14"/>
        <v>-0.45301865001711583</v>
      </c>
      <c r="D87" s="6">
        <f t="shared" si="15"/>
        <v>1.0074542881365074</v>
      </c>
      <c r="E87" s="6">
        <f t="shared" si="16"/>
        <v>-1.0074542881365074</v>
      </c>
      <c r="F87" s="6">
        <f t="shared" si="17"/>
        <v>-0.45301865001711583</v>
      </c>
      <c r="G87" s="6">
        <f t="shared" si="18"/>
        <v>-0.5537640788307666</v>
      </c>
      <c r="H87" s="6">
        <f t="shared" si="19"/>
        <v>0.9621524231347958</v>
      </c>
      <c r="I87" s="15">
        <f t="shared" si="11"/>
        <v>-0.4161468365471428</v>
      </c>
      <c r="J87" s="15">
        <f t="shared" si="12"/>
        <v>0.9092974268256815</v>
      </c>
    </row>
    <row r="88" spans="1:10" ht="12.75">
      <c r="A88" s="5">
        <v>21</v>
      </c>
      <c r="B88" s="9">
        <f t="shared" si="13"/>
        <v>2.1000000000000005</v>
      </c>
      <c r="C88" s="6">
        <f t="shared" si="14"/>
        <v>-0.5537640788307666</v>
      </c>
      <c r="D88" s="6">
        <f t="shared" si="15"/>
        <v>0.9621524231347958</v>
      </c>
      <c r="E88" s="6">
        <f t="shared" si="16"/>
        <v>-0.9621524231347958</v>
      </c>
      <c r="F88" s="6">
        <f t="shared" si="17"/>
        <v>-0.5537640788307666</v>
      </c>
      <c r="G88" s="6">
        <f t="shared" si="18"/>
        <v>-0.6499793211442462</v>
      </c>
      <c r="H88" s="6">
        <f t="shared" si="19"/>
        <v>0.9067760152517191</v>
      </c>
      <c r="I88" s="15">
        <f t="shared" si="11"/>
        <v>-0.5048461045998579</v>
      </c>
      <c r="J88" s="15">
        <f t="shared" si="12"/>
        <v>0.8632093666488735</v>
      </c>
    </row>
    <row r="89" spans="1:10" ht="12.75">
      <c r="A89" s="5">
        <v>22</v>
      </c>
      <c r="B89" s="9">
        <f t="shared" si="13"/>
        <v>2.2000000000000006</v>
      </c>
      <c r="C89" s="6">
        <f t="shared" si="14"/>
        <v>-0.6499793211442462</v>
      </c>
      <c r="D89" s="6">
        <f t="shared" si="15"/>
        <v>0.9067760152517191</v>
      </c>
      <c r="E89" s="6">
        <f t="shared" si="16"/>
        <v>-0.9067760152517191</v>
      </c>
      <c r="F89" s="6">
        <f t="shared" si="17"/>
        <v>-0.6499793211442462</v>
      </c>
      <c r="G89" s="6">
        <f t="shared" si="18"/>
        <v>-0.7406569226694181</v>
      </c>
      <c r="H89" s="6">
        <f t="shared" si="19"/>
        <v>0.8417780831372945</v>
      </c>
      <c r="I89" s="15">
        <f t="shared" si="11"/>
        <v>-0.5885011172553463</v>
      </c>
      <c r="J89" s="15">
        <f t="shared" si="12"/>
        <v>0.8084964038195899</v>
      </c>
    </row>
    <row r="90" spans="1:10" ht="12.75">
      <c r="A90" s="5">
        <v>23</v>
      </c>
      <c r="B90" s="9">
        <f t="shared" si="13"/>
        <v>2.3000000000000007</v>
      </c>
      <c r="C90" s="6">
        <f t="shared" si="14"/>
        <v>-0.7406569226694181</v>
      </c>
      <c r="D90" s="6">
        <f t="shared" si="15"/>
        <v>0.8417780831372945</v>
      </c>
      <c r="E90" s="6">
        <f t="shared" si="16"/>
        <v>-0.8417780831372945</v>
      </c>
      <c r="F90" s="6">
        <f t="shared" si="17"/>
        <v>-0.7406569226694181</v>
      </c>
      <c r="G90" s="6">
        <f t="shared" si="18"/>
        <v>-0.8248347309831475</v>
      </c>
      <c r="H90" s="6">
        <f t="shared" si="19"/>
        <v>0.7677123908703527</v>
      </c>
      <c r="I90" s="15">
        <f t="shared" si="11"/>
        <v>-0.6662760212798248</v>
      </c>
      <c r="J90" s="15">
        <f t="shared" si="12"/>
        <v>0.7457052121767197</v>
      </c>
    </row>
    <row r="91" spans="1:10" ht="12.75">
      <c r="A91" s="5">
        <v>24</v>
      </c>
      <c r="B91" s="9">
        <f t="shared" si="13"/>
        <v>2.400000000000001</v>
      </c>
      <c r="C91" s="6">
        <f t="shared" si="14"/>
        <v>-0.8248347309831475</v>
      </c>
      <c r="D91" s="6">
        <f t="shared" si="15"/>
        <v>0.7677123908703527</v>
      </c>
      <c r="E91" s="6">
        <f t="shared" si="16"/>
        <v>-0.7677123908703527</v>
      </c>
      <c r="F91" s="6">
        <f t="shared" si="17"/>
        <v>-0.8248347309831475</v>
      </c>
      <c r="G91" s="6">
        <f t="shared" si="18"/>
        <v>-0.9016059700701828</v>
      </c>
      <c r="H91" s="6">
        <f t="shared" si="19"/>
        <v>0.685228917772038</v>
      </c>
      <c r="I91" s="15">
        <f t="shared" si="11"/>
        <v>-0.737393715541246</v>
      </c>
      <c r="J91" s="15">
        <f t="shared" si="12"/>
        <v>0.6754631805511503</v>
      </c>
    </row>
    <row r="92" spans="1:10" ht="12.75">
      <c r="A92" s="5">
        <v>25</v>
      </c>
      <c r="B92" s="9">
        <f t="shared" si="13"/>
        <v>2.500000000000001</v>
      </c>
      <c r="C92" s="6">
        <f t="shared" si="14"/>
        <v>-0.9016059700701828</v>
      </c>
      <c r="D92" s="6">
        <f t="shared" si="15"/>
        <v>0.685228917772038</v>
      </c>
      <c r="E92" s="6">
        <f t="shared" si="16"/>
        <v>-0.685228917772038</v>
      </c>
      <c r="F92" s="6">
        <f t="shared" si="17"/>
        <v>-0.9016059700701828</v>
      </c>
      <c r="G92" s="6">
        <f t="shared" si="18"/>
        <v>-0.9701288618473867</v>
      </c>
      <c r="H92" s="6">
        <f t="shared" si="19"/>
        <v>0.5950683207650197</v>
      </c>
      <c r="I92" s="15">
        <f t="shared" si="11"/>
        <v>-0.8011436155469343</v>
      </c>
      <c r="J92" s="15">
        <f t="shared" si="12"/>
        <v>0.5984721441039558</v>
      </c>
    </row>
    <row r="93" spans="1:10" ht="12.75">
      <c r="A93" s="5">
        <v>26</v>
      </c>
      <c r="B93" s="9">
        <f t="shared" si="13"/>
        <v>2.600000000000001</v>
      </c>
      <c r="C93" s="6">
        <f t="shared" si="14"/>
        <v>-0.9701288618473867</v>
      </c>
      <c r="D93" s="6">
        <f t="shared" si="15"/>
        <v>0.5950683207650197</v>
      </c>
      <c r="E93" s="6">
        <f t="shared" si="16"/>
        <v>-0.5950683207650197</v>
      </c>
      <c r="F93" s="6">
        <f t="shared" si="17"/>
        <v>-0.9701288618473867</v>
      </c>
      <c r="G93" s="6">
        <f t="shared" si="18"/>
        <v>-1.0296356939238887</v>
      </c>
      <c r="H93" s="6">
        <f t="shared" si="19"/>
        <v>0.498055434580281</v>
      </c>
      <c r="I93" s="15">
        <f t="shared" si="11"/>
        <v>-0.8568887533689478</v>
      </c>
      <c r="J93" s="15">
        <f t="shared" si="12"/>
        <v>0.5155013718214634</v>
      </c>
    </row>
    <row r="94" spans="1:10" ht="12.75">
      <c r="A94" s="5">
        <v>27</v>
      </c>
      <c r="B94" s="9">
        <f t="shared" si="13"/>
        <v>2.700000000000001</v>
      </c>
      <c r="C94" s="6">
        <f t="shared" si="14"/>
        <v>-1.0296356939238887</v>
      </c>
      <c r="D94" s="6">
        <f t="shared" si="15"/>
        <v>0.498055434580281</v>
      </c>
      <c r="E94" s="6">
        <f t="shared" si="16"/>
        <v>-0.498055434580281</v>
      </c>
      <c r="F94" s="6">
        <f t="shared" si="17"/>
        <v>-1.0296356939238887</v>
      </c>
      <c r="G94" s="6">
        <f t="shared" si="18"/>
        <v>-1.0794412373819167</v>
      </c>
      <c r="H94" s="6">
        <f t="shared" si="19"/>
        <v>0.39509186518789213</v>
      </c>
      <c r="I94" s="15">
        <f t="shared" si="11"/>
        <v>-0.9040721420170617</v>
      </c>
      <c r="J94" s="15">
        <f t="shared" si="12"/>
        <v>0.42737988023382895</v>
      </c>
    </row>
    <row r="95" spans="1:10" ht="12.75">
      <c r="A95" s="5">
        <v>28</v>
      </c>
      <c r="B95" s="9">
        <f t="shared" si="13"/>
        <v>2.800000000000001</v>
      </c>
      <c r="C95" s="6">
        <f t="shared" si="14"/>
        <v>-1.0794412373819167</v>
      </c>
      <c r="D95" s="6">
        <f t="shared" si="15"/>
        <v>0.39509186518789213</v>
      </c>
      <c r="E95" s="6">
        <f t="shared" si="16"/>
        <v>-0.39509186518789213</v>
      </c>
      <c r="F95" s="6">
        <f t="shared" si="17"/>
        <v>-1.0794412373819167</v>
      </c>
      <c r="G95" s="6">
        <f t="shared" si="18"/>
        <v>-1.118950423900706</v>
      </c>
      <c r="H95" s="6">
        <f t="shared" si="19"/>
        <v>0.28714774144970046</v>
      </c>
      <c r="I95" s="15">
        <f t="shared" si="11"/>
        <v>-0.9422223406686585</v>
      </c>
      <c r="J95" s="15">
        <f t="shared" si="12"/>
        <v>0.33498815015590383</v>
      </c>
    </row>
    <row r="96" spans="1:10" ht="12.75">
      <c r="A96" s="5">
        <v>29</v>
      </c>
      <c r="B96" s="9">
        <f t="shared" si="13"/>
        <v>2.9000000000000012</v>
      </c>
      <c r="C96" s="6">
        <f t="shared" si="14"/>
        <v>-1.118950423900706</v>
      </c>
      <c r="D96" s="6">
        <f t="shared" si="15"/>
        <v>0.28714774144970046</v>
      </c>
      <c r="E96" s="6">
        <f t="shared" si="16"/>
        <v>-0.28714774144970046</v>
      </c>
      <c r="F96" s="6">
        <f t="shared" si="17"/>
        <v>-1.118950423900706</v>
      </c>
      <c r="G96" s="6">
        <f t="shared" si="18"/>
        <v>-1.147665198045676</v>
      </c>
      <c r="H96" s="6">
        <f t="shared" si="19"/>
        <v>0.17525269905962987</v>
      </c>
      <c r="I96" s="15">
        <f t="shared" si="11"/>
        <v>-0.9709581651495908</v>
      </c>
      <c r="J96" s="15">
        <f t="shared" si="12"/>
        <v>0.23924932921398112</v>
      </c>
    </row>
    <row r="97" spans="1:10" ht="12.75">
      <c r="A97" s="5">
        <v>30</v>
      </c>
      <c r="B97" s="9">
        <f t="shared" si="13"/>
        <v>3.0000000000000013</v>
      </c>
      <c r="C97" s="6">
        <f t="shared" si="14"/>
        <v>-1.147665198045676</v>
      </c>
      <c r="D97" s="6">
        <f t="shared" si="15"/>
        <v>0.17525269905962987</v>
      </c>
      <c r="E97" s="6">
        <f t="shared" si="16"/>
        <v>-0.17525269905962987</v>
      </c>
      <c r="F97" s="6">
        <f t="shared" si="17"/>
        <v>-1.147665198045676</v>
      </c>
      <c r="G97" s="6">
        <f t="shared" si="18"/>
        <v>-1.165190467951639</v>
      </c>
      <c r="H97" s="6">
        <f t="shared" si="19"/>
        <v>0.060486179255062264</v>
      </c>
      <c r="I97" s="15">
        <f t="shared" si="11"/>
        <v>-0.9899924966004456</v>
      </c>
      <c r="J97" s="15">
        <f t="shared" si="12"/>
        <v>0.1411200080598659</v>
      </c>
    </row>
    <row r="98" spans="1:10" ht="12.75">
      <c r="A98" s="5">
        <v>31</v>
      </c>
      <c r="B98" s="9">
        <f t="shared" si="13"/>
        <v>3.1000000000000014</v>
      </c>
      <c r="C98" s="6">
        <f t="shared" si="14"/>
        <v>-1.165190467951639</v>
      </c>
      <c r="D98" s="6">
        <f t="shared" si="15"/>
        <v>0.060486179255062264</v>
      </c>
      <c r="E98" s="6">
        <f t="shared" si="16"/>
        <v>-0.060486179255062264</v>
      </c>
      <c r="F98" s="6">
        <f t="shared" si="17"/>
        <v>-1.165190467951639</v>
      </c>
      <c r="G98" s="6">
        <f t="shared" si="18"/>
        <v>-1.171239085877145</v>
      </c>
      <c r="H98" s="6">
        <f t="shared" si="19"/>
        <v>-0.05603286754010163</v>
      </c>
      <c r="I98" s="15">
        <f t="shared" si="11"/>
        <v>-0.9991351502732795</v>
      </c>
      <c r="J98" s="15">
        <f t="shared" si="12"/>
        <v>0.04158066243328916</v>
      </c>
    </row>
    <row r="99" spans="1:10" ht="12.75">
      <c r="A99" s="5">
        <v>32</v>
      </c>
      <c r="B99" s="9">
        <f t="shared" si="13"/>
        <v>3.2000000000000015</v>
      </c>
      <c r="C99" s="6">
        <f t="shared" si="14"/>
        <v>-1.171239085877145</v>
      </c>
      <c r="D99" s="6">
        <f t="shared" si="15"/>
        <v>-0.05603286754010163</v>
      </c>
      <c r="E99" s="6">
        <f t="shared" si="16"/>
        <v>0.05603286754010163</v>
      </c>
      <c r="F99" s="6">
        <f t="shared" si="17"/>
        <v>-1.171239085877145</v>
      </c>
      <c r="G99" s="6">
        <f t="shared" si="18"/>
        <v>-1.165635799123135</v>
      </c>
      <c r="H99" s="6">
        <f t="shared" si="19"/>
        <v>-0.17315677612781616</v>
      </c>
      <c r="I99" s="15">
        <f t="shared" si="11"/>
        <v>-0.998294775794753</v>
      </c>
      <c r="J99" s="15">
        <f t="shared" si="12"/>
        <v>-0.05837414342758142</v>
      </c>
    </row>
    <row r="100" spans="1:10" ht="12.75">
      <c r="A100" s="5">
        <v>33</v>
      </c>
      <c r="B100" s="9">
        <f t="shared" si="13"/>
        <v>3.3000000000000016</v>
      </c>
      <c r="C100" s="6">
        <f t="shared" si="14"/>
        <v>-1.165635799123135</v>
      </c>
      <c r="D100" s="6">
        <f t="shared" si="15"/>
        <v>-0.17315677612781616</v>
      </c>
      <c r="E100" s="6">
        <f t="shared" si="16"/>
        <v>0.17315677612781616</v>
      </c>
      <c r="F100" s="6">
        <f t="shared" si="17"/>
        <v>-1.165635799123135</v>
      </c>
      <c r="G100" s="6">
        <f t="shared" si="18"/>
        <v>-1.1483201215103533</v>
      </c>
      <c r="H100" s="6">
        <f t="shared" si="19"/>
        <v>-0.2897203560401297</v>
      </c>
      <c r="I100" s="15">
        <f t="shared" si="11"/>
        <v>-0.9874797699088647</v>
      </c>
      <c r="J100" s="15">
        <f t="shared" si="12"/>
        <v>-0.15774569414324996</v>
      </c>
    </row>
    <row r="101" spans="1:10" ht="12.75">
      <c r="A101" s="5">
        <v>34</v>
      </c>
      <c r="B101" s="9">
        <f t="shared" si="13"/>
        <v>3.4000000000000017</v>
      </c>
      <c r="C101" s="6">
        <f t="shared" si="14"/>
        <v>-1.1483201215103533</v>
      </c>
      <c r="D101" s="6">
        <f t="shared" si="15"/>
        <v>-0.2897203560401297</v>
      </c>
      <c r="E101" s="6">
        <f t="shared" si="16"/>
        <v>0.2897203560401297</v>
      </c>
      <c r="F101" s="6">
        <f t="shared" si="17"/>
        <v>-1.1483201215103533</v>
      </c>
      <c r="G101" s="6">
        <f t="shared" si="18"/>
        <v>-1.1193480859063403</v>
      </c>
      <c r="H101" s="6">
        <f t="shared" si="19"/>
        <v>-0.404552368191165</v>
      </c>
      <c r="I101" s="15">
        <f t="shared" si="11"/>
        <v>-0.9667981925794605</v>
      </c>
      <c r="J101" s="15">
        <f t="shared" si="12"/>
        <v>-0.25554110202683294</v>
      </c>
    </row>
    <row r="102" spans="1:10" ht="12.75">
      <c r="A102" s="5">
        <v>35</v>
      </c>
      <c r="B102" s="9">
        <f t="shared" si="13"/>
        <v>3.5000000000000018</v>
      </c>
      <c r="C102" s="6">
        <f t="shared" si="14"/>
        <v>-1.1193480859063403</v>
      </c>
      <c r="D102" s="6">
        <f t="shared" si="15"/>
        <v>-0.404552368191165</v>
      </c>
      <c r="E102" s="6">
        <f t="shared" si="16"/>
        <v>0.404552368191165</v>
      </c>
      <c r="F102" s="6">
        <f t="shared" si="17"/>
        <v>-1.1193480859063403</v>
      </c>
      <c r="G102" s="6">
        <f t="shared" si="18"/>
        <v>-1.0788928490872238</v>
      </c>
      <c r="H102" s="6">
        <f t="shared" si="19"/>
        <v>-0.5164871767817991</v>
      </c>
      <c r="I102" s="15">
        <f t="shared" si="11"/>
        <v>-0.9364566872907957</v>
      </c>
      <c r="J102" s="15">
        <f t="shared" si="12"/>
        <v>-0.3507832276896215</v>
      </c>
    </row>
    <row r="103" spans="1:10" ht="12.75">
      <c r="A103" s="5">
        <v>36</v>
      </c>
      <c r="B103" s="9">
        <f t="shared" si="13"/>
        <v>3.600000000000002</v>
      </c>
      <c r="C103" s="6">
        <f t="shared" si="14"/>
        <v>-1.0788928490872238</v>
      </c>
      <c r="D103" s="6">
        <f t="shared" si="15"/>
        <v>-0.5164871767817991</v>
      </c>
      <c r="E103" s="6">
        <f t="shared" si="16"/>
        <v>0.5164871767817991</v>
      </c>
      <c r="F103" s="6">
        <f t="shared" si="17"/>
        <v>-1.0788928490872238</v>
      </c>
      <c r="G103" s="6">
        <f t="shared" si="18"/>
        <v>-1.027244131409044</v>
      </c>
      <c r="H103" s="6">
        <f t="shared" si="19"/>
        <v>-0.6243764616905215</v>
      </c>
      <c r="I103" s="15">
        <f t="shared" si="11"/>
        <v>-0.8967584163341462</v>
      </c>
      <c r="J103" s="15">
        <f t="shared" si="12"/>
        <v>-0.44252044329485407</v>
      </c>
    </row>
    <row r="104" spans="1:10" ht="12.75">
      <c r="A104" s="5">
        <v>37</v>
      </c>
      <c r="B104" s="9">
        <f t="shared" si="13"/>
        <v>3.700000000000002</v>
      </c>
      <c r="C104" s="6">
        <f t="shared" si="14"/>
        <v>-1.027244131409044</v>
      </c>
      <c r="D104" s="6">
        <f t="shared" si="15"/>
        <v>-0.6243764616905215</v>
      </c>
      <c r="E104" s="6">
        <f t="shared" si="16"/>
        <v>0.6243764616905215</v>
      </c>
      <c r="F104" s="6">
        <f t="shared" si="17"/>
        <v>-1.027244131409044</v>
      </c>
      <c r="G104" s="6">
        <f t="shared" si="18"/>
        <v>-0.9648064852399918</v>
      </c>
      <c r="H104" s="6">
        <f t="shared" si="19"/>
        <v>-0.7271008748314259</v>
      </c>
      <c r="I104" s="15">
        <f t="shared" si="11"/>
        <v>-0.8481000317104072</v>
      </c>
      <c r="J104" s="15">
        <f t="shared" si="12"/>
        <v>-0.5298361409084948</v>
      </c>
    </row>
    <row r="105" spans="1:10" ht="12.75">
      <c r="A105" s="5">
        <v>38</v>
      </c>
      <c r="B105" s="9">
        <f t="shared" si="13"/>
        <v>3.800000000000002</v>
      </c>
      <c r="C105" s="6">
        <f t="shared" si="14"/>
        <v>-0.9648064852399918</v>
      </c>
      <c r="D105" s="6">
        <f t="shared" si="15"/>
        <v>-0.7271008748314259</v>
      </c>
      <c r="E105" s="6">
        <f t="shared" si="16"/>
        <v>0.7271008748314259</v>
      </c>
      <c r="F105" s="6">
        <f t="shared" si="17"/>
        <v>-0.9648064852399918</v>
      </c>
      <c r="G105" s="6">
        <f t="shared" si="18"/>
        <v>-0.8920963977568492</v>
      </c>
      <c r="H105" s="6">
        <f t="shared" si="19"/>
        <v>-0.8235815233554251</v>
      </c>
      <c r="I105" s="15">
        <f t="shared" si="11"/>
        <v>-0.7909677119144155</v>
      </c>
      <c r="J105" s="15">
        <f t="shared" si="12"/>
        <v>-0.6118578909427207</v>
      </c>
    </row>
    <row r="106" spans="1:10" ht="12.75">
      <c r="A106" s="5">
        <v>39</v>
      </c>
      <c r="B106" s="9">
        <f t="shared" si="13"/>
        <v>3.900000000000002</v>
      </c>
      <c r="C106" s="6">
        <f t="shared" si="14"/>
        <v>-0.8920963977568492</v>
      </c>
      <c r="D106" s="6">
        <f t="shared" si="15"/>
        <v>-0.8235815233554251</v>
      </c>
      <c r="E106" s="6">
        <f t="shared" si="16"/>
        <v>0.8235815233554251</v>
      </c>
      <c r="F106" s="6">
        <f t="shared" si="17"/>
        <v>-0.8920963977568492</v>
      </c>
      <c r="G106" s="6">
        <f t="shared" si="18"/>
        <v>-0.8097382454213067</v>
      </c>
      <c r="H106" s="6">
        <f t="shared" si="19"/>
        <v>-0.9127911631311101</v>
      </c>
      <c r="I106" s="15">
        <f t="shared" si="11"/>
        <v>-0.7259323042001387</v>
      </c>
      <c r="J106" s="15">
        <f t="shared" si="12"/>
        <v>-0.6877661591839753</v>
      </c>
    </row>
    <row r="107" spans="1:10" ht="12.75">
      <c r="A107" s="5">
        <v>40</v>
      </c>
      <c r="B107" s="14">
        <f t="shared" si="13"/>
        <v>4.000000000000002</v>
      </c>
      <c r="C107" s="6">
        <f t="shared" si="14"/>
        <v>-0.8097382454213067</v>
      </c>
      <c r="D107" s="6">
        <f t="shared" si="15"/>
        <v>-0.9127911631311101</v>
      </c>
      <c r="E107" s="6">
        <f t="shared" si="16"/>
        <v>0.9127911631311101</v>
      </c>
      <c r="F107" s="6">
        <f t="shared" si="17"/>
        <v>-0.8097382454213067</v>
      </c>
      <c r="G107" s="13">
        <f t="shared" si="18"/>
        <v>-0.7184591291081956</v>
      </c>
      <c r="H107" s="13">
        <f t="shared" si="19"/>
        <v>-0.9937649876732407</v>
      </c>
      <c r="I107" s="15">
        <f t="shared" si="11"/>
        <v>-0.6536436208636106</v>
      </c>
      <c r="J107" s="15">
        <f t="shared" si="12"/>
        <v>-0.7568024953079294</v>
      </c>
    </row>
    <row r="108" spans="1:10" ht="12.75">
      <c r="A108" s="5">
        <v>41</v>
      </c>
      <c r="B108" s="9">
        <f t="shared" si="13"/>
        <v>4.100000000000001</v>
      </c>
      <c r="C108" s="6">
        <f t="shared" si="14"/>
        <v>-0.7184591291081956</v>
      </c>
      <c r="D108" s="6">
        <f t="shared" si="15"/>
        <v>-0.9937649876732407</v>
      </c>
      <c r="E108" s="6">
        <f t="shared" si="16"/>
        <v>0.9937649876732407</v>
      </c>
      <c r="F108" s="6">
        <f t="shared" si="17"/>
        <v>-0.7184591291081956</v>
      </c>
      <c r="G108" s="6">
        <f t="shared" si="18"/>
        <v>-0.6190826303408716</v>
      </c>
      <c r="H108" s="6">
        <f t="shared" si="19"/>
        <v>-1.0656109005840604</v>
      </c>
      <c r="I108" s="15">
        <f t="shared" si="11"/>
        <v>-0.5748239465332677</v>
      </c>
      <c r="J108" s="15">
        <f t="shared" si="12"/>
        <v>-0.8182771110644114</v>
      </c>
    </row>
    <row r="109" spans="1:10" ht="12.75">
      <c r="A109" s="5">
        <v>42</v>
      </c>
      <c r="B109" s="9">
        <f t="shared" si="13"/>
        <v>4.200000000000001</v>
      </c>
      <c r="C109" s="6">
        <f t="shared" si="14"/>
        <v>-0.6190826303408716</v>
      </c>
      <c r="D109" s="6">
        <f t="shared" si="15"/>
        <v>-1.0656109005840604</v>
      </c>
      <c r="E109" s="6">
        <f t="shared" si="16"/>
        <v>1.0656109005840604</v>
      </c>
      <c r="F109" s="6">
        <f t="shared" si="17"/>
        <v>-0.6190826303408716</v>
      </c>
      <c r="G109" s="6">
        <f t="shared" si="18"/>
        <v>-0.5125215402824655</v>
      </c>
      <c r="H109" s="6">
        <f t="shared" si="19"/>
        <v>-1.1275191636181476</v>
      </c>
      <c r="I109" s="15">
        <f t="shared" si="11"/>
        <v>-0.49026082134069865</v>
      </c>
      <c r="J109" s="15">
        <f t="shared" si="12"/>
        <v>-0.8715757724135886</v>
      </c>
    </row>
    <row r="110" spans="1:10" ht="12.75">
      <c r="A110" s="5">
        <v>43</v>
      </c>
      <c r="B110" s="9">
        <f t="shared" si="13"/>
        <v>4.300000000000001</v>
      </c>
      <c r="C110" s="6">
        <f t="shared" si="14"/>
        <v>-0.5125215402824655</v>
      </c>
      <c r="D110" s="6">
        <f t="shared" si="15"/>
        <v>-1.1275191636181476</v>
      </c>
      <c r="E110" s="6">
        <f t="shared" si="16"/>
        <v>1.1275191636181476</v>
      </c>
      <c r="F110" s="6">
        <f t="shared" si="17"/>
        <v>-0.5125215402824655</v>
      </c>
      <c r="G110" s="6">
        <f t="shared" si="18"/>
        <v>-0.3997696239206508</v>
      </c>
      <c r="H110" s="6">
        <f t="shared" si="19"/>
        <v>-1.178771317646394</v>
      </c>
      <c r="I110" s="15">
        <f t="shared" si="11"/>
        <v>-0.4007991720799746</v>
      </c>
      <c r="J110" s="15">
        <f t="shared" si="12"/>
        <v>-0.9161659367494552</v>
      </c>
    </row>
    <row r="111" spans="1:10" ht="12.75">
      <c r="A111" s="5">
        <v>44</v>
      </c>
      <c r="B111" s="9">
        <f t="shared" si="13"/>
        <v>4.4</v>
      </c>
      <c r="C111" s="6">
        <f t="shared" si="14"/>
        <v>-0.3997696239206508</v>
      </c>
      <c r="D111" s="6">
        <f t="shared" si="15"/>
        <v>-1.178771317646394</v>
      </c>
      <c r="E111" s="6">
        <f t="shared" si="16"/>
        <v>1.178771317646394</v>
      </c>
      <c r="F111" s="6">
        <f t="shared" si="17"/>
        <v>-0.3997696239206508</v>
      </c>
      <c r="G111" s="6">
        <f t="shared" si="18"/>
        <v>-0.28189249215601137</v>
      </c>
      <c r="H111" s="6">
        <f t="shared" si="19"/>
        <v>-1.2187482800384593</v>
      </c>
      <c r="I111" s="15">
        <f t="shared" si="11"/>
        <v>-0.30733286997841935</v>
      </c>
      <c r="J111" s="15">
        <f t="shared" si="12"/>
        <v>-0.951602073889516</v>
      </c>
    </row>
    <row r="112" spans="1:10" ht="12.75">
      <c r="A112" s="5">
        <v>45</v>
      </c>
      <c r="B112" s="9">
        <f t="shared" si="13"/>
        <v>4.5</v>
      </c>
      <c r="C112" s="6">
        <f t="shared" si="14"/>
        <v>-0.28189249215601137</v>
      </c>
      <c r="D112" s="6">
        <f t="shared" si="15"/>
        <v>-1.2187482800384593</v>
      </c>
      <c r="E112" s="6">
        <f t="shared" si="16"/>
        <v>1.2187482800384593</v>
      </c>
      <c r="F112" s="6">
        <f t="shared" si="17"/>
        <v>-0.28189249215601137</v>
      </c>
      <c r="G112" s="6">
        <f t="shared" si="18"/>
        <v>-0.16001766415216545</v>
      </c>
      <c r="H112" s="6">
        <f t="shared" si="19"/>
        <v>-1.2469375292540603</v>
      </c>
      <c r="I112" s="15">
        <f t="shared" si="11"/>
        <v>-0.2107957994307797</v>
      </c>
      <c r="J112" s="15">
        <f t="shared" si="12"/>
        <v>-0.977530117665097</v>
      </c>
    </row>
    <row r="113" spans="1:10" ht="12.75">
      <c r="A113" s="5">
        <v>46</v>
      </c>
      <c r="B113" s="9">
        <f t="shared" si="13"/>
        <v>4.6</v>
      </c>
      <c r="C113" s="6">
        <f t="shared" si="14"/>
        <v>-0.16001766415216545</v>
      </c>
      <c r="D113" s="6">
        <f t="shared" si="15"/>
        <v>-1.2469375292540603</v>
      </c>
      <c r="E113" s="6">
        <f t="shared" si="16"/>
        <v>1.2469375292540603</v>
      </c>
      <c r="F113" s="6">
        <f t="shared" si="17"/>
        <v>-0.16001766415216545</v>
      </c>
      <c r="G113" s="6">
        <f t="shared" si="18"/>
        <v>-0.035323911226759416</v>
      </c>
      <c r="H113" s="6">
        <f t="shared" si="19"/>
        <v>-1.2629392956692769</v>
      </c>
      <c r="I113" s="15">
        <f t="shared" si="11"/>
        <v>-0.11215252693505487</v>
      </c>
      <c r="J113" s="15">
        <f t="shared" si="12"/>
        <v>-0.9936910036334644</v>
      </c>
    </row>
    <row r="114" spans="1:10" ht="12.75">
      <c r="A114" s="5">
        <v>47</v>
      </c>
      <c r="B114" s="9">
        <f t="shared" si="13"/>
        <v>4.699999999999999</v>
      </c>
      <c r="C114" s="6">
        <f t="shared" si="14"/>
        <v>-0.035323911226759416</v>
      </c>
      <c r="D114" s="6">
        <f t="shared" si="15"/>
        <v>-1.2629392956692769</v>
      </c>
      <c r="E114" s="6">
        <f t="shared" si="16"/>
        <v>1.2629392956692769</v>
      </c>
      <c r="F114" s="6">
        <f t="shared" si="17"/>
        <v>-0.035323911226759416</v>
      </c>
      <c r="G114" s="6">
        <f t="shared" si="18"/>
        <v>0.09097001834016828</v>
      </c>
      <c r="H114" s="6">
        <f t="shared" si="19"/>
        <v>-1.2664716867919528</v>
      </c>
      <c r="I114" s="15">
        <f t="shared" si="11"/>
        <v>-0.012388663462891449</v>
      </c>
      <c r="J114" s="15">
        <f t="shared" si="12"/>
        <v>-0.9999232575641008</v>
      </c>
    </row>
    <row r="115" spans="1:10" ht="12.75">
      <c r="A115" s="5">
        <v>48</v>
      </c>
      <c r="B115" s="9">
        <f t="shared" si="13"/>
        <v>4.799999999999999</v>
      </c>
      <c r="C115" s="6">
        <f t="shared" si="14"/>
        <v>0.09097001834016828</v>
      </c>
      <c r="D115" s="6">
        <f t="shared" si="15"/>
        <v>-1.2664716867919528</v>
      </c>
      <c r="E115" s="6">
        <f t="shared" si="16"/>
        <v>1.2664716867919528</v>
      </c>
      <c r="F115" s="6">
        <f t="shared" si="17"/>
        <v>0.09097001834016828</v>
      </c>
      <c r="G115" s="6">
        <f t="shared" si="18"/>
        <v>0.21761718701936356</v>
      </c>
      <c r="H115" s="6">
        <f t="shared" si="19"/>
        <v>-1.257374684957936</v>
      </c>
      <c r="I115" s="15">
        <f t="shared" si="11"/>
        <v>0.08749898343944551</v>
      </c>
      <c r="J115" s="15">
        <f t="shared" si="12"/>
        <v>-0.9961646088358408</v>
      </c>
    </row>
    <row r="116" spans="1:10" ht="12.75">
      <c r="A116" s="5">
        <v>49</v>
      </c>
      <c r="B116" s="9">
        <f t="shared" si="13"/>
        <v>4.899999999999999</v>
      </c>
      <c r="C116" s="6">
        <f t="shared" si="14"/>
        <v>0.21761718701936356</v>
      </c>
      <c r="D116" s="6">
        <f t="shared" si="15"/>
        <v>-1.257374684957936</v>
      </c>
      <c r="E116" s="6">
        <f t="shared" si="16"/>
        <v>1.257374684957936</v>
      </c>
      <c r="F116" s="6">
        <f t="shared" si="17"/>
        <v>0.21761718701936356</v>
      </c>
      <c r="G116" s="6">
        <f t="shared" si="18"/>
        <v>0.34335465551515715</v>
      </c>
      <c r="H116" s="6">
        <f t="shared" si="19"/>
        <v>-1.2356129662559996</v>
      </c>
      <c r="I116" s="15">
        <f t="shared" si="11"/>
        <v>0.18651236942257401</v>
      </c>
      <c r="J116" s="15">
        <f t="shared" si="12"/>
        <v>-0.9824526126243328</v>
      </c>
    </row>
    <row r="117" spans="1:10" ht="12.75">
      <c r="A117" s="5">
        <v>50</v>
      </c>
      <c r="B117" s="9">
        <f t="shared" si="13"/>
        <v>4.999999999999998</v>
      </c>
      <c r="C117" s="6">
        <f t="shared" si="14"/>
        <v>0.34335465551515715</v>
      </c>
      <c r="D117" s="6">
        <f t="shared" si="15"/>
        <v>-1.2356129662559996</v>
      </c>
      <c r="E117" s="6">
        <f t="shared" si="16"/>
        <v>1.2356129662559996</v>
      </c>
      <c r="F117" s="6">
        <f t="shared" si="17"/>
        <v>0.34335465551515715</v>
      </c>
      <c r="G117" s="6">
        <f t="shared" si="18"/>
        <v>0.4669159521407571</v>
      </c>
      <c r="H117" s="6">
        <f t="shared" si="19"/>
        <v>-1.2012775007044838</v>
      </c>
      <c r="I117" s="15">
        <f t="shared" si="11"/>
        <v>0.2836621854632246</v>
      </c>
      <c r="J117" s="15">
        <f t="shared" si="12"/>
        <v>-0.958924274663139</v>
      </c>
    </row>
    <row r="118" spans="1:10" ht="12.75">
      <c r="A118" s="5">
        <v>51</v>
      </c>
      <c r="B118" s="9">
        <f t="shared" si="13"/>
        <v>5.099999999999998</v>
      </c>
      <c r="C118" s="6">
        <f t="shared" si="14"/>
        <v>0.4669159521407571</v>
      </c>
      <c r="D118" s="6">
        <f t="shared" si="15"/>
        <v>-1.2012775007044838</v>
      </c>
      <c r="E118" s="6">
        <f t="shared" si="16"/>
        <v>1.2012775007044838</v>
      </c>
      <c r="F118" s="6">
        <f t="shared" si="17"/>
        <v>0.4669159521407571</v>
      </c>
      <c r="G118" s="6">
        <f t="shared" si="18"/>
        <v>0.5870437022112055</v>
      </c>
      <c r="H118" s="6">
        <f t="shared" si="19"/>
        <v>-1.1545859054904082</v>
      </c>
      <c r="I118" s="15">
        <f t="shared" si="11"/>
        <v>0.37797774271297857</v>
      </c>
      <c r="J118" s="15">
        <f t="shared" si="12"/>
        <v>-0.9258146823277331</v>
      </c>
    </row>
    <row r="119" spans="1:10" ht="12.75">
      <c r="A119" s="5">
        <v>52</v>
      </c>
      <c r="B119" s="9">
        <f t="shared" si="13"/>
        <v>5.1999999999999975</v>
      </c>
      <c r="C119" s="6">
        <f t="shared" si="14"/>
        <v>0.5870437022112055</v>
      </c>
      <c r="D119" s="6">
        <f t="shared" si="15"/>
        <v>-1.1545859054904082</v>
      </c>
      <c r="E119" s="6">
        <f t="shared" si="16"/>
        <v>1.1545859054904082</v>
      </c>
      <c r="F119" s="6">
        <f t="shared" si="17"/>
        <v>0.5870437022112055</v>
      </c>
      <c r="G119" s="6">
        <f t="shared" si="18"/>
        <v>0.7025022927602463</v>
      </c>
      <c r="H119" s="6">
        <f t="shared" si="19"/>
        <v>-1.0958815352692877</v>
      </c>
      <c r="I119" s="15">
        <f t="shared" si="11"/>
        <v>0.4685166713003748</v>
      </c>
      <c r="J119" s="15">
        <f t="shared" si="12"/>
        <v>-0.8834546557201545</v>
      </c>
    </row>
    <row r="120" spans="1:10" ht="12.75">
      <c r="A120" s="5">
        <v>53</v>
      </c>
      <c r="B120" s="9">
        <f t="shared" si="13"/>
        <v>5.299999999999997</v>
      </c>
      <c r="C120" s="6">
        <f t="shared" si="14"/>
        <v>0.7025022927602463</v>
      </c>
      <c r="D120" s="6">
        <f t="shared" si="15"/>
        <v>-1.0958815352692877</v>
      </c>
      <c r="E120" s="6">
        <f t="shared" si="16"/>
        <v>1.0958815352692877</v>
      </c>
      <c r="F120" s="6">
        <f t="shared" si="17"/>
        <v>0.7025022927602463</v>
      </c>
      <c r="G120" s="6">
        <f t="shared" si="18"/>
        <v>0.8120904462871751</v>
      </c>
      <c r="H120" s="6">
        <f t="shared" si="19"/>
        <v>-1.0256313059932631</v>
      </c>
      <c r="I120" s="15">
        <f t="shared" si="11"/>
        <v>0.5543743361791585</v>
      </c>
      <c r="J120" s="15">
        <f t="shared" si="12"/>
        <v>-0.8322674422239027</v>
      </c>
    </row>
    <row r="121" spans="1:10" ht="12.75">
      <c r="A121" s="5">
        <v>54</v>
      </c>
      <c r="B121" s="9">
        <f t="shared" si="13"/>
        <v>5.399999999999997</v>
      </c>
      <c r="C121" s="6">
        <f t="shared" si="14"/>
        <v>0.8120904462871751</v>
      </c>
      <c r="D121" s="6">
        <f t="shared" si="15"/>
        <v>-1.0256313059932631</v>
      </c>
      <c r="E121" s="6">
        <f t="shared" si="16"/>
        <v>1.0256313059932631</v>
      </c>
      <c r="F121" s="6">
        <f t="shared" si="17"/>
        <v>0.8120904462871751</v>
      </c>
      <c r="G121" s="6">
        <f t="shared" si="18"/>
        <v>0.9146535768865014</v>
      </c>
      <c r="H121" s="6">
        <f t="shared" si="19"/>
        <v>-0.9444222613645457</v>
      </c>
      <c r="I121" s="15">
        <f t="shared" si="11"/>
        <v>0.6346928759426319</v>
      </c>
      <c r="J121" s="15">
        <f t="shared" si="12"/>
        <v>-0.7727644875559894</v>
      </c>
    </row>
    <row r="122" spans="1:10" ht="12.75">
      <c r="A122" s="5">
        <v>55</v>
      </c>
      <c r="B122" s="9">
        <f t="shared" si="13"/>
        <v>5.4999999999999964</v>
      </c>
      <c r="C122" s="6">
        <f t="shared" si="14"/>
        <v>0.9146535768865014</v>
      </c>
      <c r="D122" s="6">
        <f t="shared" si="15"/>
        <v>-0.9444222613645457</v>
      </c>
      <c r="E122" s="6">
        <f t="shared" si="16"/>
        <v>0.9444222613645457</v>
      </c>
      <c r="F122" s="6">
        <f t="shared" si="17"/>
        <v>0.9146535768865014</v>
      </c>
      <c r="G122" s="6">
        <f t="shared" si="18"/>
        <v>1.009095803022956</v>
      </c>
      <c r="H122" s="6">
        <f t="shared" si="19"/>
        <v>-0.8529569036758955</v>
      </c>
      <c r="I122" s="15">
        <f t="shared" si="11"/>
        <v>0.7086697742912575</v>
      </c>
      <c r="J122" s="15">
        <f t="shared" si="12"/>
        <v>-0.7055403255703945</v>
      </c>
    </row>
    <row r="123" spans="1:10" ht="12.75">
      <c r="A123" s="5">
        <v>56</v>
      </c>
      <c r="B123" s="9">
        <f t="shared" si="13"/>
        <v>5.599999999999996</v>
      </c>
      <c r="C123" s="6">
        <f t="shared" si="14"/>
        <v>1.009095803022956</v>
      </c>
      <c r="D123" s="6">
        <f t="shared" si="15"/>
        <v>-0.8529569036758955</v>
      </c>
      <c r="E123" s="6">
        <f t="shared" si="16"/>
        <v>0.8529569036758955</v>
      </c>
      <c r="F123" s="6">
        <f t="shared" si="17"/>
        <v>1.009095803022956</v>
      </c>
      <c r="G123" s="6">
        <f t="shared" si="18"/>
        <v>1.0943914933905456</v>
      </c>
      <c r="H123" s="6">
        <f t="shared" si="19"/>
        <v>-0.7520473233735999</v>
      </c>
      <c r="I123" s="15">
        <f t="shared" si="11"/>
        <v>0.7755658785102473</v>
      </c>
      <c r="J123" s="15">
        <f t="shared" si="12"/>
        <v>-0.6312666378723243</v>
      </c>
    </row>
    <row r="124" spans="1:10" ht="12.75">
      <c r="A124" s="5">
        <v>57</v>
      </c>
      <c r="B124" s="9">
        <f t="shared" si="13"/>
        <v>5.699999999999996</v>
      </c>
      <c r="C124" s="6">
        <f t="shared" si="14"/>
        <v>1.0943914933905456</v>
      </c>
      <c r="D124" s="6">
        <f t="shared" si="15"/>
        <v>-0.7520473233735999</v>
      </c>
      <c r="E124" s="6">
        <f t="shared" si="16"/>
        <v>0.7520473233735999</v>
      </c>
      <c r="F124" s="6">
        <f t="shared" si="17"/>
        <v>1.0943914933905456</v>
      </c>
      <c r="G124" s="6">
        <f t="shared" si="18"/>
        <v>1.1695962257279056</v>
      </c>
      <c r="H124" s="6">
        <f t="shared" si="19"/>
        <v>-0.6426081740345453</v>
      </c>
      <c r="I124" s="15">
        <f t="shared" si="11"/>
        <v>0.8347127848391573</v>
      </c>
      <c r="J124" s="15">
        <f t="shared" si="12"/>
        <v>-0.5506855425976414</v>
      </c>
    </row>
    <row r="125" spans="1:10" ht="12.75">
      <c r="A125" s="5">
        <v>58</v>
      </c>
      <c r="B125" s="9">
        <f t="shared" si="13"/>
        <v>5.799999999999995</v>
      </c>
      <c r="C125" s="6">
        <f t="shared" si="14"/>
        <v>1.1695962257279056</v>
      </c>
      <c r="D125" s="6">
        <f t="shared" si="15"/>
        <v>-0.6426081740345453</v>
      </c>
      <c r="E125" s="6">
        <f t="shared" si="16"/>
        <v>0.6426081740345453</v>
      </c>
      <c r="F125" s="6">
        <f t="shared" si="17"/>
        <v>1.1695962257279056</v>
      </c>
      <c r="G125" s="6">
        <f t="shared" si="18"/>
        <v>1.23385704313136</v>
      </c>
      <c r="H125" s="6">
        <f t="shared" si="19"/>
        <v>-0.5256485514617547</v>
      </c>
      <c r="I125" s="15">
        <f t="shared" si="11"/>
        <v>0.8855195169413168</v>
      </c>
      <c r="J125" s="15">
        <f t="shared" si="12"/>
        <v>-0.4646021794137613</v>
      </c>
    </row>
    <row r="126" spans="1:10" ht="12.75">
      <c r="A126" s="5">
        <v>59</v>
      </c>
      <c r="B126" s="9">
        <f t="shared" si="13"/>
        <v>5.899999999999995</v>
      </c>
      <c r="C126" s="6">
        <f t="shared" si="14"/>
        <v>1.23385704313136</v>
      </c>
      <c r="D126" s="6">
        <f t="shared" si="15"/>
        <v>-0.5256485514617547</v>
      </c>
      <c r="E126" s="6">
        <f t="shared" si="16"/>
        <v>0.5256485514617547</v>
      </c>
      <c r="F126" s="6">
        <f t="shared" si="17"/>
        <v>1.23385704313136</v>
      </c>
      <c r="G126" s="6">
        <f t="shared" si="18"/>
        <v>1.2864218982775355</v>
      </c>
      <c r="H126" s="6">
        <f t="shared" si="19"/>
        <v>-0.4022628471486187</v>
      </c>
      <c r="I126" s="15">
        <f t="shared" si="11"/>
        <v>0.9274784307440339</v>
      </c>
      <c r="J126" s="15">
        <f t="shared" si="12"/>
        <v>-0.37387666483024096</v>
      </c>
    </row>
    <row r="127" spans="1:10" ht="12.75">
      <c r="A127" s="5">
        <v>60</v>
      </c>
      <c r="B127" s="14">
        <f t="shared" si="13"/>
        <v>5.999999999999995</v>
      </c>
      <c r="C127" s="6">
        <f t="shared" si="14"/>
        <v>1.2864218982775355</v>
      </c>
      <c r="D127" s="6">
        <f t="shared" si="15"/>
        <v>-0.4022628471486187</v>
      </c>
      <c r="E127" s="6">
        <f t="shared" si="16"/>
        <v>0.4022628471486187</v>
      </c>
      <c r="F127" s="6">
        <f t="shared" si="17"/>
        <v>1.2864218982775355</v>
      </c>
      <c r="G127" s="13">
        <f t="shared" si="18"/>
        <v>1.3266481829923973</v>
      </c>
      <c r="H127" s="13">
        <f t="shared" si="19"/>
        <v>-0.27362065732086516</v>
      </c>
      <c r="I127" s="15">
        <f t="shared" si="11"/>
        <v>0.9601702866503645</v>
      </c>
      <c r="J127" s="15">
        <f t="shared" si="12"/>
        <v>-0.27941549819893097</v>
      </c>
    </row>
    <row r="128" spans="1:10" ht="12.75">
      <c r="A128" s="5">
        <v>61</v>
      </c>
      <c r="B128" s="9">
        <f t="shared" si="13"/>
        <v>6.099999999999994</v>
      </c>
      <c r="C128" s="6">
        <f t="shared" si="14"/>
        <v>1.3266481829923973</v>
      </c>
      <c r="D128" s="6">
        <f t="shared" si="15"/>
        <v>-0.27362065732086516</v>
      </c>
      <c r="E128" s="6">
        <f t="shared" si="16"/>
        <v>0.27362065732086516</v>
      </c>
      <c r="F128" s="6">
        <f t="shared" si="17"/>
        <v>1.3266481829923973</v>
      </c>
      <c r="G128" s="6">
        <f t="shared" si="18"/>
        <v>1.3540102487244838</v>
      </c>
      <c r="H128" s="6">
        <f t="shared" si="19"/>
        <v>-0.14095583902162542</v>
      </c>
      <c r="I128" s="15">
        <f t="shared" si="11"/>
        <v>0.9832684384425836</v>
      </c>
      <c r="J128" s="15">
        <f t="shared" si="12"/>
        <v>-0.18216250427210112</v>
      </c>
    </row>
    <row r="129" spans="1:10" ht="12.75">
      <c r="A129" s="5">
        <v>62</v>
      </c>
      <c r="B129" s="9">
        <f t="shared" si="13"/>
        <v>6.199999999999994</v>
      </c>
      <c r="C129" s="6">
        <f t="shared" si="14"/>
        <v>1.3540102487244838</v>
      </c>
      <c r="D129" s="6">
        <f t="shared" si="15"/>
        <v>-0.14095583902162542</v>
      </c>
      <c r="E129" s="6">
        <f t="shared" si="16"/>
        <v>0.14095583902162542</v>
      </c>
      <c r="F129" s="6">
        <f t="shared" si="17"/>
        <v>1.3540102487244838</v>
      </c>
      <c r="G129" s="6">
        <f t="shared" si="18"/>
        <v>1.3681058326266464</v>
      </c>
      <c r="H129" s="6">
        <f t="shared" si="19"/>
        <v>-0.005554814149177023</v>
      </c>
      <c r="I129" s="15">
        <f t="shared" si="11"/>
        <v>0.9965420970232169</v>
      </c>
      <c r="J129" s="15">
        <f t="shared" si="12"/>
        <v>-0.0830894028175026</v>
      </c>
    </row>
    <row r="130" spans="1:10" ht="12.75">
      <c r="A130" s="5">
        <v>63</v>
      </c>
      <c r="B130" s="9">
        <f t="shared" si="13"/>
        <v>6.299999999999994</v>
      </c>
      <c r="C130" s="6">
        <f t="shared" si="14"/>
        <v>1.3681058326266464</v>
      </c>
      <c r="D130" s="6">
        <f t="shared" si="15"/>
        <v>-0.005554814149177023</v>
      </c>
      <c r="E130" s="6">
        <f t="shared" si="16"/>
        <v>0.005554814149177023</v>
      </c>
      <c r="F130" s="6">
        <f t="shared" si="17"/>
        <v>1.3681058326266464</v>
      </c>
      <c r="G130" s="6">
        <f t="shared" si="18"/>
        <v>1.3686613140415642</v>
      </c>
      <c r="H130" s="6">
        <f t="shared" si="19"/>
        <v>0.13125576911348763</v>
      </c>
      <c r="I130" s="15">
        <f t="shared" si="11"/>
        <v>0.9998586363834152</v>
      </c>
      <c r="J130" s="15">
        <f t="shared" si="12"/>
        <v>0.016813900484343496</v>
      </c>
    </row>
    <row r="131" spans="1:10" ht="12.75">
      <c r="A131" s="5">
        <v>64</v>
      </c>
      <c r="B131" s="9">
        <f t="shared" si="13"/>
        <v>6.399999999999993</v>
      </c>
      <c r="C131" s="6">
        <f t="shared" si="14"/>
        <v>1.3686613140415642</v>
      </c>
      <c r="D131" s="6">
        <f t="shared" si="15"/>
        <v>0.13125576911348763</v>
      </c>
      <c r="E131" s="6">
        <f t="shared" si="16"/>
        <v>-0.13125576911348763</v>
      </c>
      <c r="F131" s="6">
        <f t="shared" si="17"/>
        <v>1.3686613140415642</v>
      </c>
      <c r="G131" s="6">
        <f t="shared" si="18"/>
        <v>1.3555357371302155</v>
      </c>
      <c r="H131" s="6">
        <f t="shared" si="19"/>
        <v>0.26812190051764406</v>
      </c>
      <c r="I131" s="15">
        <f t="shared" si="11"/>
        <v>0.9931849187581935</v>
      </c>
      <c r="J131" s="15">
        <f t="shared" si="12"/>
        <v>0.11654920485048659</v>
      </c>
    </row>
    <row r="132" spans="1:10" ht="12.75">
      <c r="A132" s="5">
        <v>65</v>
      </c>
      <c r="B132" s="9">
        <f t="shared" si="13"/>
        <v>6.499999999999993</v>
      </c>
      <c r="C132" s="6">
        <f t="shared" si="14"/>
        <v>1.3555357371302155</v>
      </c>
      <c r="D132" s="6">
        <f t="shared" si="15"/>
        <v>0.26812190051764406</v>
      </c>
      <c r="E132" s="6">
        <f t="shared" si="16"/>
        <v>-0.26812190051764406</v>
      </c>
      <c r="F132" s="6">
        <f t="shared" si="17"/>
        <v>1.3555357371302155</v>
      </c>
      <c r="G132" s="6">
        <f t="shared" si="18"/>
        <v>1.328723547078451</v>
      </c>
      <c r="H132" s="6">
        <f t="shared" si="19"/>
        <v>0.40367547423066563</v>
      </c>
      <c r="I132" s="15">
        <f aca="true" t="shared" si="20" ref="I132:I167">COS(B132)</f>
        <v>0.976587625728025</v>
      </c>
      <c r="J132" s="15">
        <f aca="true" t="shared" si="21" ref="J132:J167">SIN(B132)</f>
        <v>0.21511998808780858</v>
      </c>
    </row>
    <row r="133" spans="1:10" ht="12.75">
      <c r="A133" s="5">
        <v>66</v>
      </c>
      <c r="B133" s="9">
        <f t="shared" si="13"/>
        <v>6.5999999999999925</v>
      </c>
      <c r="C133" s="6">
        <f t="shared" si="14"/>
        <v>1.328723547078451</v>
      </c>
      <c r="D133" s="6">
        <f t="shared" si="15"/>
        <v>0.40367547423066563</v>
      </c>
      <c r="E133" s="6">
        <f t="shared" si="16"/>
        <v>-0.40367547423066563</v>
      </c>
      <c r="F133" s="6">
        <f t="shared" si="17"/>
        <v>1.328723547078451</v>
      </c>
      <c r="G133" s="6">
        <f t="shared" si="18"/>
        <v>1.2883559996553846</v>
      </c>
      <c r="H133" s="6">
        <f t="shared" si="19"/>
        <v>0.5365478289385107</v>
      </c>
      <c r="I133" s="15">
        <f t="shared" si="20"/>
        <v>0.9502325919585318</v>
      </c>
      <c r="J133" s="15">
        <f t="shared" si="21"/>
        <v>0.3115413635133711</v>
      </c>
    </row>
    <row r="134" spans="1:10" ht="12.75">
      <c r="A134" s="5">
        <v>67</v>
      </c>
      <c r="B134" s="9">
        <f aca="true" t="shared" si="22" ref="B134:B167">B133+$H$63</f>
        <v>6.699999999999992</v>
      </c>
      <c r="C134" s="6">
        <f aca="true" t="shared" si="23" ref="C134:C167">G133</f>
        <v>1.2883559996553846</v>
      </c>
      <c r="D134" s="6">
        <f aca="true" t="shared" si="24" ref="D134:D167">H133</f>
        <v>0.5365478289385107</v>
      </c>
      <c r="E134" s="6">
        <f aca="true" t="shared" si="25" ref="E134:E167">-D134</f>
        <v>-0.5365478289385107</v>
      </c>
      <c r="F134" s="6">
        <f aca="true" t="shared" si="26" ref="F134:F167">C134</f>
        <v>1.2883559996553846</v>
      </c>
      <c r="G134" s="6">
        <f aca="true" t="shared" si="27" ref="G134:G167">C134+E134*$H$63</f>
        <v>1.2347012167615334</v>
      </c>
      <c r="H134" s="6">
        <f aca="true" t="shared" si="28" ref="H134:H167">D134+F134*$H$63</f>
        <v>0.6653834289040492</v>
      </c>
      <c r="I134" s="15">
        <f t="shared" si="20"/>
        <v>0.9143831482353226</v>
      </c>
      <c r="J134" s="15">
        <f t="shared" si="21"/>
        <v>0.40484992061659103</v>
      </c>
    </row>
    <row r="135" spans="1:10" ht="12.75">
      <c r="A135" s="5">
        <v>68</v>
      </c>
      <c r="B135" s="9">
        <f t="shared" si="22"/>
        <v>6.799999999999992</v>
      </c>
      <c r="C135" s="6">
        <f t="shared" si="23"/>
        <v>1.2347012167615334</v>
      </c>
      <c r="D135" s="6">
        <f t="shared" si="24"/>
        <v>0.6653834289040492</v>
      </c>
      <c r="E135" s="6">
        <f t="shared" si="25"/>
        <v>-0.6653834289040492</v>
      </c>
      <c r="F135" s="6">
        <f t="shared" si="26"/>
        <v>1.2347012167615334</v>
      </c>
      <c r="G135" s="6">
        <f t="shared" si="27"/>
        <v>1.1681628738711285</v>
      </c>
      <c r="H135" s="6">
        <f t="shared" si="28"/>
        <v>0.7888535505802026</v>
      </c>
      <c r="I135" s="15">
        <f t="shared" si="20"/>
        <v>0.8693974903498292</v>
      </c>
      <c r="J135" s="15">
        <f t="shared" si="21"/>
        <v>0.4941133511386012</v>
      </c>
    </row>
    <row r="136" spans="1:10" ht="12.75">
      <c r="A136" s="5">
        <v>69</v>
      </c>
      <c r="B136" s="9">
        <f t="shared" si="22"/>
        <v>6.8999999999999915</v>
      </c>
      <c r="C136" s="6">
        <f t="shared" si="23"/>
        <v>1.1681628738711285</v>
      </c>
      <c r="D136" s="6">
        <f t="shared" si="24"/>
        <v>0.7888535505802026</v>
      </c>
      <c r="E136" s="6">
        <f t="shared" si="25"/>
        <v>-0.7888535505802026</v>
      </c>
      <c r="F136" s="6">
        <f t="shared" si="26"/>
        <v>1.1681628738711285</v>
      </c>
      <c r="G136" s="6">
        <f t="shared" si="27"/>
        <v>1.0892775188131083</v>
      </c>
      <c r="H136" s="6">
        <f t="shared" si="28"/>
        <v>0.9056698379673154</v>
      </c>
      <c r="I136" s="15">
        <f t="shared" si="20"/>
        <v>0.815725100125362</v>
      </c>
      <c r="J136" s="15">
        <f t="shared" si="21"/>
        <v>0.5784397643881929</v>
      </c>
    </row>
    <row r="137" spans="1:10" ht="12.75">
      <c r="A137" s="5">
        <v>70</v>
      </c>
      <c r="B137" s="9">
        <f t="shared" si="22"/>
        <v>6.999999999999991</v>
      </c>
      <c r="C137" s="6">
        <f t="shared" si="23"/>
        <v>1.0892775188131083</v>
      </c>
      <c r="D137" s="6">
        <f t="shared" si="24"/>
        <v>0.9056698379673154</v>
      </c>
      <c r="E137" s="6">
        <f t="shared" si="25"/>
        <v>-0.9056698379673154</v>
      </c>
      <c r="F137" s="6">
        <f t="shared" si="26"/>
        <v>1.0892775188131083</v>
      </c>
      <c r="G137" s="6">
        <f t="shared" si="27"/>
        <v>0.9987105350163767</v>
      </c>
      <c r="H137" s="6">
        <f t="shared" si="28"/>
        <v>1.0145975898486261</v>
      </c>
      <c r="I137" s="15">
        <f t="shared" si="20"/>
        <v>0.7539022543433105</v>
      </c>
      <c r="J137" s="15">
        <f t="shared" si="21"/>
        <v>0.6569865987187824</v>
      </c>
    </row>
    <row r="138" spans="1:10" ht="12.75">
      <c r="A138" s="5">
        <v>71</v>
      </c>
      <c r="B138" s="9">
        <f t="shared" si="22"/>
        <v>7.099999999999991</v>
      </c>
      <c r="C138" s="6">
        <f t="shared" si="23"/>
        <v>0.9987105350163767</v>
      </c>
      <c r="D138" s="6">
        <f t="shared" si="24"/>
        <v>1.0145975898486261</v>
      </c>
      <c r="E138" s="6">
        <f t="shared" si="25"/>
        <v>-1.0145975898486261</v>
      </c>
      <c r="F138" s="6">
        <f t="shared" si="26"/>
        <v>0.9987105350163767</v>
      </c>
      <c r="G138" s="6">
        <f t="shared" si="27"/>
        <v>0.8972507760315142</v>
      </c>
      <c r="H138" s="6">
        <f t="shared" si="28"/>
        <v>1.1144686433502637</v>
      </c>
      <c r="I138" s="15">
        <f t="shared" si="20"/>
        <v>0.684546666442813</v>
      </c>
      <c r="J138" s="15">
        <f t="shared" si="21"/>
        <v>0.7289690401258698</v>
      </c>
    </row>
    <row r="139" spans="1:10" ht="12.75">
      <c r="A139" s="5">
        <v>72</v>
      </c>
      <c r="B139" s="9">
        <f t="shared" si="22"/>
        <v>7.19999999999999</v>
      </c>
      <c r="C139" s="6">
        <f t="shared" si="23"/>
        <v>0.8972507760315142</v>
      </c>
      <c r="D139" s="6">
        <f t="shared" si="24"/>
        <v>1.1144686433502637</v>
      </c>
      <c r="E139" s="6">
        <f t="shared" si="25"/>
        <v>-1.1144686433502637</v>
      </c>
      <c r="F139" s="6">
        <f t="shared" si="26"/>
        <v>0.8972507760315142</v>
      </c>
      <c r="G139" s="6">
        <f t="shared" si="27"/>
        <v>0.7858039116964878</v>
      </c>
      <c r="H139" s="6">
        <f t="shared" si="28"/>
        <v>1.2041937209534153</v>
      </c>
      <c r="I139" s="15">
        <f t="shared" si="20"/>
        <v>0.6083513145322623</v>
      </c>
      <c r="J139" s="15">
        <f t="shared" si="21"/>
        <v>0.7936678638491472</v>
      </c>
    </row>
    <row r="140" spans="1:10" ht="12.75">
      <c r="A140" s="5">
        <v>73</v>
      </c>
      <c r="B140" s="9">
        <f t="shared" si="22"/>
        <v>7.29999999999999</v>
      </c>
      <c r="C140" s="6">
        <f t="shared" si="23"/>
        <v>0.7858039116964878</v>
      </c>
      <c r="D140" s="6">
        <f t="shared" si="24"/>
        <v>1.2041937209534153</v>
      </c>
      <c r="E140" s="6">
        <f t="shared" si="25"/>
        <v>-1.2041937209534153</v>
      </c>
      <c r="F140" s="6">
        <f t="shared" si="26"/>
        <v>0.7858039116964878</v>
      </c>
      <c r="G140" s="6">
        <f t="shared" si="27"/>
        <v>0.6653845396011462</v>
      </c>
      <c r="H140" s="6">
        <f t="shared" si="28"/>
        <v>1.282774112123064</v>
      </c>
      <c r="I140" s="15">
        <f t="shared" si="20"/>
        <v>0.5260775173811136</v>
      </c>
      <c r="J140" s="15">
        <f t="shared" si="21"/>
        <v>0.8504366206285593</v>
      </c>
    </row>
    <row r="141" spans="1:10" ht="12.75">
      <c r="A141" s="5">
        <v>74</v>
      </c>
      <c r="B141" s="9">
        <f t="shared" si="22"/>
        <v>7.39999999999999</v>
      </c>
      <c r="C141" s="6">
        <f t="shared" si="23"/>
        <v>0.6653845396011462</v>
      </c>
      <c r="D141" s="6">
        <f t="shared" si="24"/>
        <v>1.282774112123064</v>
      </c>
      <c r="E141" s="6">
        <f t="shared" si="25"/>
        <v>-1.282774112123064</v>
      </c>
      <c r="F141" s="6">
        <f t="shared" si="26"/>
        <v>0.6653845396011462</v>
      </c>
      <c r="G141" s="6">
        <f t="shared" si="27"/>
        <v>0.5371071283888398</v>
      </c>
      <c r="H141" s="6">
        <f t="shared" si="28"/>
        <v>1.3493125660831786</v>
      </c>
      <c r="I141" s="15">
        <f t="shared" si="20"/>
        <v>0.4385473275743999</v>
      </c>
      <c r="J141" s="15">
        <f t="shared" si="21"/>
        <v>0.8987080958116223</v>
      </c>
    </row>
    <row r="142" spans="1:10" ht="12.75">
      <c r="A142" s="5">
        <v>75</v>
      </c>
      <c r="B142" s="9">
        <f t="shared" si="22"/>
        <v>7.499999999999989</v>
      </c>
      <c r="C142" s="6">
        <f t="shared" si="23"/>
        <v>0.5371071283888398</v>
      </c>
      <c r="D142" s="6">
        <f t="shared" si="24"/>
        <v>1.3493125660831786</v>
      </c>
      <c r="E142" s="6">
        <f t="shared" si="25"/>
        <v>-1.3493125660831786</v>
      </c>
      <c r="F142" s="6">
        <f t="shared" si="26"/>
        <v>0.5371071283888398</v>
      </c>
      <c r="G142" s="6">
        <f t="shared" si="27"/>
        <v>0.40217587178052194</v>
      </c>
      <c r="H142" s="6">
        <f t="shared" si="28"/>
        <v>1.4030232789220627</v>
      </c>
      <c r="I142" s="15">
        <f t="shared" si="20"/>
        <v>0.3466353178350358</v>
      </c>
      <c r="J142" s="15">
        <f t="shared" si="21"/>
        <v>0.9379999767747351</v>
      </c>
    </row>
    <row r="143" spans="1:10" ht="12.75">
      <c r="A143" s="5">
        <v>76</v>
      </c>
      <c r="B143" s="9">
        <f t="shared" si="22"/>
        <v>7.599999999999989</v>
      </c>
      <c r="C143" s="6">
        <f t="shared" si="23"/>
        <v>0.40217587178052194</v>
      </c>
      <c r="D143" s="6">
        <f t="shared" si="24"/>
        <v>1.4030232789220627</v>
      </c>
      <c r="E143" s="6">
        <f t="shared" si="25"/>
        <v>-1.4030232789220627</v>
      </c>
      <c r="F143" s="6">
        <f t="shared" si="26"/>
        <v>0.40217587178052194</v>
      </c>
      <c r="G143" s="6">
        <f t="shared" si="27"/>
        <v>0.26187354388831563</v>
      </c>
      <c r="H143" s="6">
        <f t="shared" si="28"/>
        <v>1.4432408661001148</v>
      </c>
      <c r="I143" s="15">
        <f t="shared" si="20"/>
        <v>0.251259842582266</v>
      </c>
      <c r="J143" s="15">
        <f t="shared" si="21"/>
        <v>0.9679196720314837</v>
      </c>
    </row>
    <row r="144" spans="1:10" ht="12.75">
      <c r="A144" s="5">
        <v>77</v>
      </c>
      <c r="B144" s="9">
        <f t="shared" si="22"/>
        <v>7.699999999999989</v>
      </c>
      <c r="C144" s="6">
        <f t="shared" si="23"/>
        <v>0.26187354388831563</v>
      </c>
      <c r="D144" s="6">
        <f t="shared" si="24"/>
        <v>1.4432408661001148</v>
      </c>
      <c r="E144" s="6">
        <f t="shared" si="25"/>
        <v>-1.4432408661001148</v>
      </c>
      <c r="F144" s="6">
        <f t="shared" si="26"/>
        <v>0.26187354388831563</v>
      </c>
      <c r="G144" s="6">
        <f t="shared" si="27"/>
        <v>0.11754945727830415</v>
      </c>
      <c r="H144" s="6">
        <f t="shared" si="28"/>
        <v>1.4694282204889464</v>
      </c>
      <c r="I144" s="15">
        <f t="shared" si="20"/>
        <v>0.15337386203787576</v>
      </c>
      <c r="J144" s="15">
        <f t="shared" si="21"/>
        <v>0.9881682338769986</v>
      </c>
    </row>
    <row r="145" spans="1:10" ht="12.75">
      <c r="A145" s="5">
        <v>78</v>
      </c>
      <c r="B145" s="9">
        <f t="shared" si="22"/>
        <v>7.799999999999988</v>
      </c>
      <c r="C145" s="6">
        <f t="shared" si="23"/>
        <v>0.11754945727830415</v>
      </c>
      <c r="D145" s="6">
        <f t="shared" si="24"/>
        <v>1.4694282204889464</v>
      </c>
      <c r="E145" s="6">
        <f t="shared" si="25"/>
        <v>-1.4694282204889464</v>
      </c>
      <c r="F145" s="6">
        <f t="shared" si="26"/>
        <v>0.11754945727830415</v>
      </c>
      <c r="G145" s="6">
        <f t="shared" si="27"/>
        <v>-0.029393364770590485</v>
      </c>
      <c r="H145" s="6">
        <f t="shared" si="28"/>
        <v>1.4811831662167767</v>
      </c>
      <c r="I145" s="15">
        <f t="shared" si="20"/>
        <v>0.05395542056266128</v>
      </c>
      <c r="J145" s="15">
        <f t="shared" si="21"/>
        <v>0.9985433453746043</v>
      </c>
    </row>
    <row r="146" spans="1:10" ht="12.75">
      <c r="A146" s="5">
        <v>79</v>
      </c>
      <c r="B146" s="9">
        <f t="shared" si="22"/>
        <v>7.899999999999988</v>
      </c>
      <c r="C146" s="6">
        <f t="shared" si="23"/>
        <v>-0.029393364770590485</v>
      </c>
      <c r="D146" s="6">
        <f t="shared" si="24"/>
        <v>1.4811831662167767</v>
      </c>
      <c r="E146" s="6">
        <f t="shared" si="25"/>
        <v>-1.4811831662167767</v>
      </c>
      <c r="F146" s="6">
        <f t="shared" si="26"/>
        <v>-0.029393364770590485</v>
      </c>
      <c r="G146" s="6">
        <f t="shared" si="27"/>
        <v>-0.17751168139226817</v>
      </c>
      <c r="H146" s="6">
        <f t="shared" si="28"/>
        <v>1.4782438297397176</v>
      </c>
      <c r="I146" s="15">
        <f t="shared" si="20"/>
        <v>-0.04600212563952453</v>
      </c>
      <c r="J146" s="15">
        <f t="shared" si="21"/>
        <v>0.9989413418397726</v>
      </c>
    </row>
    <row r="147" spans="1:10" ht="12.75">
      <c r="A147" s="5">
        <v>80</v>
      </c>
      <c r="B147" s="9">
        <f t="shared" si="22"/>
        <v>7.999999999999988</v>
      </c>
      <c r="C147" s="6">
        <f t="shared" si="23"/>
        <v>-0.17751168139226817</v>
      </c>
      <c r="D147" s="6">
        <f t="shared" si="24"/>
        <v>1.4782438297397176</v>
      </c>
      <c r="E147" s="6">
        <f t="shared" si="25"/>
        <v>-1.4782438297397176</v>
      </c>
      <c r="F147" s="6">
        <f t="shared" si="26"/>
        <v>-0.17751168139226817</v>
      </c>
      <c r="G147" s="6">
        <f t="shared" si="27"/>
        <v>-0.32533606436623996</v>
      </c>
      <c r="H147" s="6">
        <f t="shared" si="28"/>
        <v>1.4604926616004907</v>
      </c>
      <c r="I147" s="15">
        <f t="shared" si="20"/>
        <v>-0.14550003380860121</v>
      </c>
      <c r="J147" s="15">
        <f t="shared" si="21"/>
        <v>0.9893582466233836</v>
      </c>
    </row>
    <row r="148" spans="1:10" ht="12.75">
      <c r="A148" s="5">
        <v>81</v>
      </c>
      <c r="B148" s="9">
        <f t="shared" si="22"/>
        <v>8.099999999999987</v>
      </c>
      <c r="C148" s="6">
        <f t="shared" si="23"/>
        <v>-0.32533606436623996</v>
      </c>
      <c r="D148" s="6">
        <f t="shared" si="24"/>
        <v>1.4604926616004907</v>
      </c>
      <c r="E148" s="6">
        <f t="shared" si="25"/>
        <v>-1.4604926616004907</v>
      </c>
      <c r="F148" s="6">
        <f t="shared" si="26"/>
        <v>-0.32533606436623996</v>
      </c>
      <c r="G148" s="6">
        <f t="shared" si="27"/>
        <v>-0.47138533052628906</v>
      </c>
      <c r="H148" s="6">
        <f t="shared" si="28"/>
        <v>1.4279590551638668</v>
      </c>
      <c r="I148" s="15">
        <f t="shared" si="20"/>
        <v>-0.24354415373577906</v>
      </c>
      <c r="J148" s="15">
        <f t="shared" si="21"/>
        <v>0.9698898108450894</v>
      </c>
    </row>
    <row r="149" spans="1:10" ht="12.75">
      <c r="A149" s="5">
        <v>82</v>
      </c>
      <c r="B149" s="9">
        <f t="shared" si="22"/>
        <v>8.199999999999987</v>
      </c>
      <c r="C149" s="6">
        <f t="shared" si="23"/>
        <v>-0.47138533052628906</v>
      </c>
      <c r="D149" s="6">
        <f t="shared" si="24"/>
        <v>1.4279590551638668</v>
      </c>
      <c r="E149" s="6">
        <f t="shared" si="25"/>
        <v>-1.4279590551638668</v>
      </c>
      <c r="F149" s="6">
        <f t="shared" si="26"/>
        <v>-0.47138533052628906</v>
      </c>
      <c r="G149" s="6">
        <f t="shared" si="27"/>
        <v>-0.6141812360426757</v>
      </c>
      <c r="H149" s="6">
        <f t="shared" si="28"/>
        <v>1.380820522111238</v>
      </c>
      <c r="I149" s="15">
        <f t="shared" si="20"/>
        <v>-0.33915486098382286</v>
      </c>
      <c r="J149" s="15">
        <f t="shared" si="21"/>
        <v>0.9407305566797773</v>
      </c>
    </row>
    <row r="150" spans="1:10" ht="12.75">
      <c r="A150" s="5">
        <v>83</v>
      </c>
      <c r="B150" s="9">
        <f t="shared" si="22"/>
        <v>8.299999999999986</v>
      </c>
      <c r="C150" s="6">
        <f t="shared" si="23"/>
        <v>-0.6141812360426757</v>
      </c>
      <c r="D150" s="6">
        <f t="shared" si="24"/>
        <v>1.380820522111238</v>
      </c>
      <c r="E150" s="6">
        <f t="shared" si="25"/>
        <v>-1.380820522111238</v>
      </c>
      <c r="F150" s="6">
        <f t="shared" si="26"/>
        <v>-0.6141812360426757</v>
      </c>
      <c r="G150" s="6">
        <f t="shared" si="27"/>
        <v>-0.7522632882537995</v>
      </c>
      <c r="H150" s="6">
        <f t="shared" si="28"/>
        <v>1.3194023985069703</v>
      </c>
      <c r="I150" s="15">
        <f t="shared" si="20"/>
        <v>-0.431376844970608</v>
      </c>
      <c r="J150" s="15">
        <f t="shared" si="21"/>
        <v>0.9021718337562995</v>
      </c>
    </row>
    <row r="151" spans="1:10" ht="12.75">
      <c r="A151" s="5">
        <v>84</v>
      </c>
      <c r="B151" s="9">
        <f t="shared" si="22"/>
        <v>8.399999999999986</v>
      </c>
      <c r="C151" s="6">
        <f t="shared" si="23"/>
        <v>-0.7522632882537995</v>
      </c>
      <c r="D151" s="6">
        <f t="shared" si="24"/>
        <v>1.3194023985069703</v>
      </c>
      <c r="E151" s="6">
        <f t="shared" si="25"/>
        <v>-1.3194023985069703</v>
      </c>
      <c r="F151" s="6">
        <f t="shared" si="26"/>
        <v>-0.7522632882537995</v>
      </c>
      <c r="G151" s="6">
        <f t="shared" si="27"/>
        <v>-0.8842035281044965</v>
      </c>
      <c r="H151" s="6">
        <f t="shared" si="28"/>
        <v>1.2441760696815902</v>
      </c>
      <c r="I151" s="15">
        <f t="shared" si="20"/>
        <v>-0.5192886541166735</v>
      </c>
      <c r="J151" s="15">
        <f t="shared" si="21"/>
        <v>0.8545989080882879</v>
      </c>
    </row>
    <row r="152" spans="1:10" ht="12.75">
      <c r="A152" s="5">
        <v>85</v>
      </c>
      <c r="B152" s="9">
        <f t="shared" si="22"/>
        <v>8.499999999999986</v>
      </c>
      <c r="C152" s="6">
        <f t="shared" si="23"/>
        <v>-0.8842035281044965</v>
      </c>
      <c r="D152" s="6">
        <f t="shared" si="24"/>
        <v>1.2441760696815902</v>
      </c>
      <c r="E152" s="6">
        <f t="shared" si="25"/>
        <v>-1.2441760696815902</v>
      </c>
      <c r="F152" s="6">
        <f t="shared" si="26"/>
        <v>-0.8842035281044965</v>
      </c>
      <c r="G152" s="6">
        <f t="shared" si="27"/>
        <v>-1.0086211350726555</v>
      </c>
      <c r="H152" s="6">
        <f t="shared" si="28"/>
        <v>1.1557557168711405</v>
      </c>
      <c r="I152" s="15">
        <f t="shared" si="20"/>
        <v>-0.6020119026848123</v>
      </c>
      <c r="J152" s="15">
        <f t="shared" si="21"/>
        <v>0.7984871126234988</v>
      </c>
    </row>
    <row r="153" spans="1:10" ht="12.75">
      <c r="A153" s="5">
        <v>86</v>
      </c>
      <c r="B153" s="9">
        <f t="shared" si="22"/>
        <v>8.599999999999985</v>
      </c>
      <c r="C153" s="6">
        <f t="shared" si="23"/>
        <v>-1.0086211350726555</v>
      </c>
      <c r="D153" s="6">
        <f t="shared" si="24"/>
        <v>1.1557557168711405</v>
      </c>
      <c r="E153" s="6">
        <f t="shared" si="25"/>
        <v>-1.1557557168711405</v>
      </c>
      <c r="F153" s="6">
        <f t="shared" si="26"/>
        <v>-1.0086211350726555</v>
      </c>
      <c r="G153" s="6">
        <f t="shared" si="27"/>
        <v>-1.1241967067597696</v>
      </c>
      <c r="H153" s="6">
        <f t="shared" si="28"/>
        <v>1.054893603363875</v>
      </c>
      <c r="I153" s="15">
        <f t="shared" si="20"/>
        <v>-0.678720047320002</v>
      </c>
      <c r="J153" s="15">
        <f t="shared" si="21"/>
        <v>0.734397097874123</v>
      </c>
    </row>
    <row r="154" spans="1:10" ht="12.75">
      <c r="A154" s="5">
        <v>87</v>
      </c>
      <c r="B154" s="9">
        <f t="shared" si="22"/>
        <v>8.699999999999985</v>
      </c>
      <c r="C154" s="6">
        <f t="shared" si="23"/>
        <v>-1.1241967067597696</v>
      </c>
      <c r="D154" s="6">
        <f t="shared" si="24"/>
        <v>1.054893603363875</v>
      </c>
      <c r="E154" s="6">
        <f t="shared" si="25"/>
        <v>-1.054893603363875</v>
      </c>
      <c r="F154" s="6">
        <f t="shared" si="26"/>
        <v>-1.1241967067597696</v>
      </c>
      <c r="G154" s="6">
        <f t="shared" si="27"/>
        <v>-1.2296860670961571</v>
      </c>
      <c r="H154" s="6">
        <f t="shared" si="28"/>
        <v>0.9424739326878979</v>
      </c>
      <c r="I154" s="15">
        <f t="shared" si="20"/>
        <v>-0.7486466455973892</v>
      </c>
      <c r="J154" s="15">
        <f t="shared" si="21"/>
        <v>0.662969230082194</v>
      </c>
    </row>
    <row r="155" spans="1:10" ht="12.75">
      <c r="A155" s="5">
        <v>88</v>
      </c>
      <c r="B155" s="9">
        <f t="shared" si="22"/>
        <v>8.799999999999985</v>
      </c>
      <c r="C155" s="6">
        <f t="shared" si="23"/>
        <v>-1.2296860670961571</v>
      </c>
      <c r="D155" s="6">
        <f t="shared" si="24"/>
        <v>0.9424739326878979</v>
      </c>
      <c r="E155" s="6">
        <f t="shared" si="25"/>
        <v>-0.9424739326878979</v>
      </c>
      <c r="F155" s="6">
        <f t="shared" si="26"/>
        <v>-1.2296860670961571</v>
      </c>
      <c r="G155" s="6">
        <f t="shared" si="27"/>
        <v>-1.3239334603649469</v>
      </c>
      <c r="H155" s="6">
        <f t="shared" si="28"/>
        <v>0.8195053259782822</v>
      </c>
      <c r="I155" s="15">
        <f t="shared" si="20"/>
        <v>-0.8110930140616466</v>
      </c>
      <c r="J155" s="15">
        <f t="shared" si="21"/>
        <v>0.5849171928917747</v>
      </c>
    </row>
    <row r="156" spans="1:10" ht="12.75">
      <c r="A156" s="5">
        <v>89</v>
      </c>
      <c r="B156" s="9">
        <f t="shared" si="22"/>
        <v>8.899999999999984</v>
      </c>
      <c r="C156" s="6">
        <f t="shared" si="23"/>
        <v>-1.3239334603649469</v>
      </c>
      <c r="D156" s="6">
        <f t="shared" si="24"/>
        <v>0.8195053259782822</v>
      </c>
      <c r="E156" s="6">
        <f t="shared" si="25"/>
        <v>-0.8195053259782822</v>
      </c>
      <c r="F156" s="6">
        <f t="shared" si="26"/>
        <v>-1.3239334603649469</v>
      </c>
      <c r="G156" s="6">
        <f t="shared" si="27"/>
        <v>-1.405883992962775</v>
      </c>
      <c r="H156" s="6">
        <f t="shared" si="28"/>
        <v>0.6871119799417875</v>
      </c>
      <c r="I156" s="15">
        <f t="shared" si="20"/>
        <v>-0.8654352092411042</v>
      </c>
      <c r="J156" s="15">
        <f t="shared" si="21"/>
        <v>0.5010208564578985</v>
      </c>
    </row>
    <row r="157" spans="1:10" ht="12.75">
      <c r="A157" s="5">
        <v>90</v>
      </c>
      <c r="B157" s="9">
        <f t="shared" si="22"/>
        <v>8.999999999999984</v>
      </c>
      <c r="C157" s="6">
        <f t="shared" si="23"/>
        <v>-1.405883992962775</v>
      </c>
      <c r="D157" s="6">
        <f t="shared" si="24"/>
        <v>0.6871119799417875</v>
      </c>
      <c r="E157" s="6">
        <f t="shared" si="25"/>
        <v>-0.6871119799417875</v>
      </c>
      <c r="F157" s="6">
        <f t="shared" si="26"/>
        <v>-1.405883992962775</v>
      </c>
      <c r="G157" s="6">
        <f t="shared" si="27"/>
        <v>-1.474595190956954</v>
      </c>
      <c r="H157" s="6">
        <f t="shared" si="28"/>
        <v>0.54652358064551</v>
      </c>
      <c r="I157" s="15">
        <f t="shared" si="20"/>
        <v>-0.9111302618846704</v>
      </c>
      <c r="J157" s="15">
        <f t="shared" si="21"/>
        <v>0.41211848524177114</v>
      </c>
    </row>
    <row r="158" spans="1:10" ht="12.75">
      <c r="A158" s="5">
        <v>91</v>
      </c>
      <c r="B158" s="9">
        <f t="shared" si="22"/>
        <v>9.099999999999984</v>
      </c>
      <c r="C158" s="6">
        <f t="shared" si="23"/>
        <v>-1.474595190956954</v>
      </c>
      <c r="D158" s="6">
        <f t="shared" si="24"/>
        <v>0.54652358064551</v>
      </c>
      <c r="E158" s="6">
        <f t="shared" si="25"/>
        <v>-0.54652358064551</v>
      </c>
      <c r="F158" s="6">
        <f t="shared" si="26"/>
        <v>-1.474595190956954</v>
      </c>
      <c r="G158" s="6">
        <f t="shared" si="27"/>
        <v>-1.529247549021505</v>
      </c>
      <c r="H158" s="6">
        <f t="shared" si="28"/>
        <v>0.39906406154981455</v>
      </c>
      <c r="I158" s="15">
        <f t="shared" si="20"/>
        <v>-0.9477216021311068</v>
      </c>
      <c r="J158" s="15">
        <f t="shared" si="21"/>
        <v>0.3190983623493673</v>
      </c>
    </row>
    <row r="159" spans="1:10" ht="12.75">
      <c r="A159" s="5">
        <v>92</v>
      </c>
      <c r="B159" s="9">
        <f t="shared" si="22"/>
        <v>9.199999999999983</v>
      </c>
      <c r="C159" s="6">
        <f t="shared" si="23"/>
        <v>-1.529247549021505</v>
      </c>
      <c r="D159" s="6">
        <f t="shared" si="24"/>
        <v>0.39906406154981455</v>
      </c>
      <c r="E159" s="6">
        <f t="shared" si="25"/>
        <v>-0.39906406154981455</v>
      </c>
      <c r="F159" s="6">
        <f t="shared" si="26"/>
        <v>-1.529247549021505</v>
      </c>
      <c r="G159" s="6">
        <f t="shared" si="27"/>
        <v>-1.5691539551764864</v>
      </c>
      <c r="H159" s="6">
        <f t="shared" si="28"/>
        <v>0.24613930664766404</v>
      </c>
      <c r="I159" s="15">
        <f t="shared" si="20"/>
        <v>-0.97484362140416</v>
      </c>
      <c r="J159" s="15">
        <f t="shared" si="21"/>
        <v>0.22288991410026324</v>
      </c>
    </row>
    <row r="160" spans="1:10" ht="12.75">
      <c r="A160" s="5">
        <v>93</v>
      </c>
      <c r="B160" s="9">
        <f t="shared" si="22"/>
        <v>9.299999999999983</v>
      </c>
      <c r="C160" s="6">
        <f t="shared" si="23"/>
        <v>-1.5691539551764864</v>
      </c>
      <c r="D160" s="6">
        <f t="shared" si="24"/>
        <v>0.24613930664766404</v>
      </c>
      <c r="E160" s="6">
        <f t="shared" si="25"/>
        <v>-0.24613930664766404</v>
      </c>
      <c r="F160" s="6">
        <f t="shared" si="26"/>
        <v>-1.5691539551764864</v>
      </c>
      <c r="G160" s="6">
        <f t="shared" si="27"/>
        <v>-1.5937678858412527</v>
      </c>
      <c r="H160" s="6">
        <f t="shared" si="28"/>
        <v>0.08922391113001538</v>
      </c>
      <c r="I160" s="15">
        <f t="shared" si="20"/>
        <v>-0.9922253254526013</v>
      </c>
      <c r="J160" s="15">
        <f t="shared" si="21"/>
        <v>0.12445442350707933</v>
      </c>
    </row>
    <row r="161" spans="1:10" ht="12.75">
      <c r="A161" s="5">
        <v>94</v>
      </c>
      <c r="B161" s="9">
        <f t="shared" si="22"/>
        <v>9.399999999999983</v>
      </c>
      <c r="C161" s="6">
        <f t="shared" si="23"/>
        <v>-1.5937678858412527</v>
      </c>
      <c r="D161" s="6">
        <f t="shared" si="24"/>
        <v>0.08922391113001538</v>
      </c>
      <c r="E161" s="6">
        <f t="shared" si="25"/>
        <v>-0.08922391113001538</v>
      </c>
      <c r="F161" s="6">
        <f t="shared" si="26"/>
        <v>-1.5937678858412527</v>
      </c>
      <c r="G161" s="6">
        <f t="shared" si="27"/>
        <v>-1.6026902769542544</v>
      </c>
      <c r="H161" s="6">
        <f t="shared" si="28"/>
        <v>-0.07015287745410992</v>
      </c>
      <c r="I161" s="15">
        <f t="shared" si="20"/>
        <v>-0.999693042035206</v>
      </c>
      <c r="J161" s="15">
        <f t="shared" si="21"/>
        <v>0.024775425453375525</v>
      </c>
    </row>
    <row r="162" spans="1:10" ht="12.75">
      <c r="A162" s="5">
        <v>95</v>
      </c>
      <c r="B162" s="9">
        <f t="shared" si="22"/>
        <v>9.499999999999982</v>
      </c>
      <c r="C162" s="6">
        <f t="shared" si="23"/>
        <v>-1.6026902769542544</v>
      </c>
      <c r="D162" s="6">
        <f t="shared" si="24"/>
        <v>-0.07015287745410992</v>
      </c>
      <c r="E162" s="6">
        <f t="shared" si="25"/>
        <v>0.07015287745410992</v>
      </c>
      <c r="F162" s="6">
        <f t="shared" si="26"/>
        <v>-1.6026902769542544</v>
      </c>
      <c r="G162" s="6">
        <f t="shared" si="27"/>
        <v>-1.5956749892088433</v>
      </c>
      <c r="H162" s="6">
        <f t="shared" si="28"/>
        <v>-0.23042190514953537</v>
      </c>
      <c r="I162" s="15">
        <f t="shared" si="20"/>
        <v>-0.9971721561963798</v>
      </c>
      <c r="J162" s="15">
        <f t="shared" si="21"/>
        <v>-0.07515112046179159</v>
      </c>
    </row>
    <row r="163" spans="1:10" ht="12.75">
      <c r="A163" s="5">
        <v>96</v>
      </c>
      <c r="B163" s="9">
        <f t="shared" si="22"/>
        <v>9.599999999999982</v>
      </c>
      <c r="C163" s="6">
        <f t="shared" si="23"/>
        <v>-1.5956749892088433</v>
      </c>
      <c r="D163" s="6">
        <f t="shared" si="24"/>
        <v>-0.23042190514953537</v>
      </c>
      <c r="E163" s="6">
        <f t="shared" si="25"/>
        <v>0.23042190514953537</v>
      </c>
      <c r="F163" s="6">
        <f t="shared" si="26"/>
        <v>-1.5956749892088433</v>
      </c>
      <c r="G163" s="6">
        <f t="shared" si="27"/>
        <v>-1.5726327986938897</v>
      </c>
      <c r="H163" s="6">
        <f t="shared" si="28"/>
        <v>-0.3899894040704197</v>
      </c>
      <c r="I163" s="15">
        <f t="shared" si="20"/>
        <v>-0.9846878557941301</v>
      </c>
      <c r="J163" s="15">
        <f t="shared" si="21"/>
        <v>-0.17432678122296213</v>
      </c>
    </row>
    <row r="164" spans="1:10" ht="12.75">
      <c r="A164" s="5">
        <v>97</v>
      </c>
      <c r="B164" s="9">
        <f t="shared" si="22"/>
        <v>9.699999999999982</v>
      </c>
      <c r="C164" s="6">
        <f t="shared" si="23"/>
        <v>-1.5726327986938897</v>
      </c>
      <c r="D164" s="6">
        <f t="shared" si="24"/>
        <v>-0.3899894040704197</v>
      </c>
      <c r="E164" s="6">
        <f t="shared" si="25"/>
        <v>0.3899894040704197</v>
      </c>
      <c r="F164" s="6">
        <f t="shared" si="26"/>
        <v>-1.5726327986938897</v>
      </c>
      <c r="G164" s="6">
        <f t="shared" si="27"/>
        <v>-1.5336338582868478</v>
      </c>
      <c r="H164" s="6">
        <f t="shared" si="28"/>
        <v>-0.5472526839398086</v>
      </c>
      <c r="I164" s="15">
        <f t="shared" si="20"/>
        <v>-0.962364879831315</v>
      </c>
      <c r="J164" s="15">
        <f t="shared" si="21"/>
        <v>-0.27176062641092535</v>
      </c>
    </row>
    <row r="165" spans="1:10" ht="12.75">
      <c r="A165" s="5">
        <v>98</v>
      </c>
      <c r="B165" s="9">
        <f t="shared" si="22"/>
        <v>9.799999999999981</v>
      </c>
      <c r="C165" s="6">
        <f t="shared" si="23"/>
        <v>-1.5336338582868478</v>
      </c>
      <c r="D165" s="6">
        <f t="shared" si="24"/>
        <v>-0.5472526839398086</v>
      </c>
      <c r="E165" s="6">
        <f t="shared" si="25"/>
        <v>0.5472526839398086</v>
      </c>
      <c r="F165" s="6">
        <f t="shared" si="26"/>
        <v>-1.5336338582868478</v>
      </c>
      <c r="G165" s="6">
        <f t="shared" si="27"/>
        <v>-1.4789085898928669</v>
      </c>
      <c r="H165" s="6">
        <f t="shared" si="28"/>
        <v>-0.7006160697684934</v>
      </c>
      <c r="I165" s="15">
        <f t="shared" si="20"/>
        <v>-0.9304262721047604</v>
      </c>
      <c r="J165" s="15">
        <f t="shared" si="21"/>
        <v>-0.36647912925191023</v>
      </c>
    </row>
    <row r="166" spans="1:10" ht="12.75">
      <c r="A166" s="5">
        <v>99</v>
      </c>
      <c r="B166" s="9">
        <f t="shared" si="22"/>
        <v>9.89999999999998</v>
      </c>
      <c r="C166" s="6">
        <f t="shared" si="23"/>
        <v>-1.4789085898928669</v>
      </c>
      <c r="D166" s="6">
        <f t="shared" si="24"/>
        <v>-0.7006160697684934</v>
      </c>
      <c r="E166" s="6">
        <f t="shared" si="25"/>
        <v>0.7006160697684934</v>
      </c>
      <c r="F166" s="6">
        <f t="shared" si="26"/>
        <v>-1.4789085898928669</v>
      </c>
      <c r="G166" s="6">
        <f t="shared" si="27"/>
        <v>-1.4088469829160175</v>
      </c>
      <c r="H166" s="6">
        <f t="shared" si="28"/>
        <v>-0.8485069287577801</v>
      </c>
      <c r="I166" s="15">
        <f t="shared" si="20"/>
        <v>-0.8891911526253699</v>
      </c>
      <c r="J166" s="15">
        <f t="shared" si="21"/>
        <v>-0.45753589377530396</v>
      </c>
    </row>
    <row r="167" spans="1:10" ht="12.75">
      <c r="A167" s="5">
        <v>100</v>
      </c>
      <c r="B167" s="14">
        <f t="shared" si="22"/>
        <v>9.99999999999998</v>
      </c>
      <c r="C167" s="6">
        <f t="shared" si="23"/>
        <v>-1.4088469829160175</v>
      </c>
      <c r="D167" s="6">
        <f t="shared" si="24"/>
        <v>-0.8485069287577801</v>
      </c>
      <c r="E167" s="6">
        <f t="shared" si="25"/>
        <v>0.8485069287577801</v>
      </c>
      <c r="F167" s="6">
        <f t="shared" si="26"/>
        <v>-1.4088469829160175</v>
      </c>
      <c r="G167" s="13">
        <f t="shared" si="27"/>
        <v>-1.3239962900402396</v>
      </c>
      <c r="H167" s="13">
        <f t="shared" si="28"/>
        <v>-0.9893916270493819</v>
      </c>
      <c r="I167" s="15">
        <f t="shared" si="20"/>
        <v>-0.8390715290764631</v>
      </c>
      <c r="J167" s="15">
        <f t="shared" si="21"/>
        <v>-0.5440211108893535</v>
      </c>
    </row>
  </sheetData>
  <printOptions/>
  <pageMargins left="0.75" right="0.75" top="0.5" bottom="0.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Evergreen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Evergreen State College</dc:creator>
  <cp:keywords/>
  <dc:description/>
  <cp:lastModifiedBy>The Evergreen State College</cp:lastModifiedBy>
  <cp:lastPrinted>2002-12-03T19:34:02Z</cp:lastPrinted>
  <dcterms:created xsi:type="dcterms:W3CDTF">2002-09-12T03:51:18Z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