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'Sheet1'!$A:$IV</definedName>
  </definedNames>
  <calcPr fullCalcOnLoad="1"/>
</workbook>
</file>

<file path=xl/sharedStrings.xml><?xml version="1.0" encoding="utf-8"?>
<sst xmlns="http://schemas.openxmlformats.org/spreadsheetml/2006/main" count="30" uniqueCount="17">
  <si>
    <t>y(0)=</t>
  </si>
  <si>
    <t>dt=</t>
  </si>
  <si>
    <t>k</t>
  </si>
  <si>
    <t>t(k)</t>
  </si>
  <si>
    <t>y(k)</t>
  </si>
  <si>
    <t>DiffEq Ch.2.4:  Euler's method for systems - EJZ Nov 2002</t>
  </si>
  <si>
    <t>v(0)=</t>
  </si>
  <si>
    <t>v(k)</t>
  </si>
  <si>
    <r>
      <t>(#11</t>
    </r>
    <r>
      <rPr>
        <sz val="10"/>
        <rFont val="Arial"/>
        <family val="2"/>
      </rPr>
      <t>.a</t>
    </r>
    <r>
      <rPr>
        <b/>
        <sz val="10"/>
        <rFont val="Arial"/>
        <family val="2"/>
      </rPr>
      <t>)  5 y'' + y' + 5y=0</t>
    </r>
  </si>
  <si>
    <t>f = dy/dt =</t>
  </si>
  <si>
    <t>v</t>
  </si>
  <si>
    <t>g = dv/dt=</t>
  </si>
  <si>
    <t>[-y  -v/5 ]</t>
  </si>
  <si>
    <r>
      <t>y(k+1)</t>
    </r>
    <r>
      <rPr>
        <sz val="10"/>
        <rFont val="Arial"/>
        <family val="0"/>
      </rPr>
      <t>=y(k)+f dt</t>
    </r>
  </si>
  <si>
    <r>
      <t>v(k+1)</t>
    </r>
    <r>
      <rPr>
        <sz val="10"/>
        <rFont val="Arial"/>
        <family val="0"/>
      </rPr>
      <t xml:space="preserve"> = v(k) + g dt</t>
    </r>
  </si>
  <si>
    <r>
      <t>(#11</t>
    </r>
    <r>
      <rPr>
        <sz val="10"/>
        <rFont val="Arial"/>
        <family val="2"/>
      </rPr>
      <t>.b</t>
    </r>
    <r>
      <rPr>
        <b/>
        <sz val="10"/>
        <rFont val="Arial"/>
        <family val="2"/>
      </rPr>
      <t>)  5 y'' + y' + 5y=0</t>
    </r>
  </si>
  <si>
    <t>This damped HO doesn't show damping if dt is too large!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</si>
</sst>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Euler solns to 5 y" + y' + 5y=0 (dt=0.5)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Sheet1!$B$10:$B$30</c:f>
              <c:numCache/>
            </c:numRef>
          </c:xVal>
          <c:yVal>
            <c:numRef>
              <c:f>Sheet1!$G$10:$G$30</c:f>
              <c:numCache/>
            </c:numRef>
          </c:yVal>
          <c:smooth val="1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Sheet1!$B$10:$B$30</c:f>
              <c:numCache/>
            </c:numRef>
          </c:xVal>
          <c:yVal>
            <c:numRef>
              <c:f>Sheet1!$H$10:$H$30</c:f>
              <c:numCache/>
            </c:numRef>
          </c:yVal>
          <c:smooth val="1"/>
        </c:ser>
        <c:axId val="18361411"/>
        <c:axId val="31034972"/>
      </c:scatterChart>
      <c:valAx>
        <c:axId val="1836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crossBetween val="midCat"/>
        <c:dispUnits/>
      </c:valAx>
      <c:valAx>
        <c:axId val="31034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61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Euler soln to 5 y" + y' + 5y=0 (dt=0.1)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Sheet1!$B$68:$B$167</c:f>
              <c:numCache/>
            </c:numRef>
          </c:xVal>
          <c:yVal>
            <c:numRef>
              <c:f>Sheet1!$G$68:$G$167</c:f>
              <c:numCache/>
            </c:numRef>
          </c:yVal>
          <c:smooth val="1"/>
        </c:ser>
        <c:ser>
          <c:idx val="1"/>
          <c:order val="1"/>
          <c:tx>
            <c:v>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Sheet1!$B$68:$B$167</c:f>
              <c:numCache/>
            </c:numRef>
          </c:xVal>
          <c:yVal>
            <c:numRef>
              <c:f>Sheet1!$H$68:$H$167</c:f>
              <c:numCache/>
            </c:numRef>
          </c:yVal>
          <c:smooth val="1"/>
        </c:ser>
        <c:axId val="10879293"/>
        <c:axId val="30804774"/>
      </c:scatterChart>
      <c:valAx>
        <c:axId val="1087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04774"/>
        <c:crosses val="autoZero"/>
        <c:crossBetween val="midCat"/>
        <c:dispUnits/>
      </c:valAx>
      <c:valAx>
        <c:axId val="3080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66675</xdr:rowOff>
    </xdr:from>
    <xdr:to>
      <xdr:col>7</xdr:col>
      <xdr:colOff>85725</xdr:colOff>
      <xdr:row>43</xdr:row>
      <xdr:rowOff>66675</xdr:rowOff>
    </xdr:to>
    <xdr:graphicFrame>
      <xdr:nvGraphicFramePr>
        <xdr:cNvPr id="1" name="Chart 5"/>
        <xdr:cNvGraphicFramePr/>
      </xdr:nvGraphicFramePr>
      <xdr:xfrm>
        <a:off x="333375" y="4924425"/>
        <a:ext cx="4010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44</xdr:row>
      <xdr:rowOff>0</xdr:rowOff>
    </xdr:from>
    <xdr:to>
      <xdr:col>7</xdr:col>
      <xdr:colOff>104775</xdr:colOff>
      <xdr:row>57</xdr:row>
      <xdr:rowOff>9525</xdr:rowOff>
    </xdr:to>
    <xdr:graphicFrame>
      <xdr:nvGraphicFramePr>
        <xdr:cNvPr id="2" name="Chart 6"/>
        <xdr:cNvGraphicFramePr/>
      </xdr:nvGraphicFramePr>
      <xdr:xfrm>
        <a:off x="333375" y="7124700"/>
        <a:ext cx="402907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workbookViewId="0" topLeftCell="A30">
      <selection activeCell="J49" sqref="J49"/>
    </sheetView>
  </sheetViews>
  <sheetFormatPr defaultColWidth="9.140625" defaultRowHeight="12.75"/>
  <cols>
    <col min="1" max="1" width="4.8515625" style="0" customWidth="1"/>
    <col min="2" max="2" width="7.57421875" style="0" customWidth="1"/>
    <col min="7" max="7" width="14.8515625" style="0" customWidth="1"/>
    <col min="9" max="9" width="6.8515625" style="0" customWidth="1"/>
  </cols>
  <sheetData>
    <row r="1" ht="12.75">
      <c r="A1" s="1" t="s">
        <v>5</v>
      </c>
    </row>
    <row r="2" ht="12.75">
      <c r="A2" s="1"/>
    </row>
    <row r="3" ht="12.75">
      <c r="B3" s="17" t="s">
        <v>16</v>
      </c>
    </row>
    <row r="4" spans="1:8" s="14" customFormat="1" ht="12.75">
      <c r="A4" s="17"/>
      <c r="H4" s="15" t="s">
        <v>1</v>
      </c>
    </row>
    <row r="5" spans="1:20" ht="12.75">
      <c r="A5" s="1" t="s">
        <v>8</v>
      </c>
      <c r="B5" s="7"/>
      <c r="C5" s="7"/>
      <c r="E5" s="10" t="s">
        <v>0</v>
      </c>
      <c r="F5" s="11">
        <v>0</v>
      </c>
      <c r="H5" s="12">
        <v>0.5</v>
      </c>
      <c r="L5" s="1"/>
      <c r="M5" s="7"/>
      <c r="Q5" s="2"/>
      <c r="R5" s="8"/>
      <c r="S5" s="2"/>
      <c r="T5" s="3"/>
    </row>
    <row r="6" spans="1:20" ht="12.75">
      <c r="A6" s="1"/>
      <c r="B6" s="7"/>
      <c r="C6" s="7"/>
      <c r="E6" s="10" t="s">
        <v>6</v>
      </c>
      <c r="F6" s="11">
        <v>1</v>
      </c>
      <c r="G6" s="2"/>
      <c r="H6" s="4"/>
      <c r="I6" s="14"/>
      <c r="L6" s="1"/>
      <c r="M6" s="7"/>
      <c r="Q6" s="2"/>
      <c r="R6" s="8"/>
      <c r="S6" s="2"/>
      <c r="T6" s="3"/>
    </row>
    <row r="7" spans="9:18" ht="12.75">
      <c r="I7" s="5"/>
      <c r="J7" s="5"/>
      <c r="Q7" s="2"/>
      <c r="R7" s="8"/>
    </row>
    <row r="8" spans="1:10" ht="12.75">
      <c r="A8" s="5" t="s">
        <v>2</v>
      </c>
      <c r="B8" s="5" t="s">
        <v>3</v>
      </c>
      <c r="C8" s="5" t="s">
        <v>4</v>
      </c>
      <c r="D8" s="5" t="s">
        <v>7</v>
      </c>
      <c r="E8" s="5" t="s">
        <v>9</v>
      </c>
      <c r="F8" s="5" t="s">
        <v>11</v>
      </c>
      <c r="G8" s="1" t="s">
        <v>13</v>
      </c>
      <c r="H8" s="1" t="s">
        <v>14</v>
      </c>
      <c r="I8" s="5"/>
      <c r="J8" s="5"/>
    </row>
    <row r="9" spans="1:10" ht="12.75">
      <c r="A9" s="5"/>
      <c r="B9" s="5"/>
      <c r="C9" s="5"/>
      <c r="D9" s="5"/>
      <c r="E9" s="5" t="s">
        <v>10</v>
      </c>
      <c r="F9" s="5" t="s">
        <v>12</v>
      </c>
      <c r="G9" s="1"/>
      <c r="H9" s="1"/>
      <c r="I9" s="5"/>
      <c r="J9" s="5"/>
    </row>
    <row r="10" spans="1:18" ht="12.75">
      <c r="A10" s="5">
        <v>0</v>
      </c>
      <c r="B10" s="9">
        <v>0</v>
      </c>
      <c r="C10" s="5">
        <f>F5</f>
        <v>0</v>
      </c>
      <c r="D10" s="5">
        <f>F6</f>
        <v>1</v>
      </c>
      <c r="E10" s="6">
        <f>D10</f>
        <v>1</v>
      </c>
      <c r="F10" s="6">
        <f>-(C10+(D10/5))</f>
        <v>-0.2</v>
      </c>
      <c r="G10" s="6">
        <f>C10+E10*$H$5</f>
        <v>0.5</v>
      </c>
      <c r="H10" s="6">
        <f>D10+F10*$H$5</f>
        <v>0.9</v>
      </c>
      <c r="I10" s="13"/>
      <c r="J10" s="13"/>
      <c r="L10" s="5"/>
      <c r="O10" s="9"/>
      <c r="P10" s="5"/>
      <c r="Q10" s="5"/>
      <c r="R10" s="3"/>
    </row>
    <row r="11" spans="1:18" ht="12.75">
      <c r="A11" s="5">
        <v>1</v>
      </c>
      <c r="B11" s="9">
        <f aca="true" t="shared" si="0" ref="B11:B30">B10+$H$5</f>
        <v>0.5</v>
      </c>
      <c r="C11" s="6">
        <f>G10</f>
        <v>0.5</v>
      </c>
      <c r="D11" s="6">
        <f>H10</f>
        <v>0.9</v>
      </c>
      <c r="E11" s="6">
        <f>D11</f>
        <v>0.9</v>
      </c>
      <c r="F11" s="6">
        <f>-(C11+(D11/5))</f>
        <v>-0.6799999999999999</v>
      </c>
      <c r="G11" s="6">
        <f>C11+E11*$H$5</f>
        <v>0.95</v>
      </c>
      <c r="H11" s="6">
        <f>D11+F11*$H$5</f>
        <v>0.56</v>
      </c>
      <c r="I11" s="13"/>
      <c r="J11" s="13"/>
      <c r="O11" s="9"/>
      <c r="P11" s="5"/>
      <c r="Q11" s="5"/>
      <c r="R11" s="5"/>
    </row>
    <row r="12" spans="1:18" ht="12.75">
      <c r="A12" s="5">
        <f>A11+1</f>
        <v>2</v>
      </c>
      <c r="B12" s="9">
        <f t="shared" si="0"/>
        <v>1</v>
      </c>
      <c r="C12" s="6">
        <f aca="true" t="shared" si="1" ref="C12:C30">G11</f>
        <v>0.95</v>
      </c>
      <c r="D12" s="6">
        <f aca="true" t="shared" si="2" ref="D12:D30">H11</f>
        <v>0.56</v>
      </c>
      <c r="E12" s="6">
        <f aca="true" t="shared" si="3" ref="E12:E30">D12</f>
        <v>0.56</v>
      </c>
      <c r="F12" s="6">
        <f aca="true" t="shared" si="4" ref="F12:F30">-(C12+(D12/5))</f>
        <v>-1.062</v>
      </c>
      <c r="G12" s="6">
        <f aca="true" t="shared" si="5" ref="G12:G30">C12+E12*$H$5</f>
        <v>1.23</v>
      </c>
      <c r="H12" s="6">
        <f aca="true" t="shared" si="6" ref="H12:H30">D12+F12*$H$5</f>
        <v>0.029000000000000026</v>
      </c>
      <c r="I12" s="13"/>
      <c r="J12" s="13"/>
      <c r="O12" s="9"/>
      <c r="P12" s="5"/>
      <c r="Q12" s="5"/>
      <c r="R12" s="5"/>
    </row>
    <row r="13" spans="1:18" ht="12.75">
      <c r="A13" s="5">
        <f>A12+1</f>
        <v>3</v>
      </c>
      <c r="B13" s="9">
        <f t="shared" si="0"/>
        <v>1.5</v>
      </c>
      <c r="C13" s="6">
        <f t="shared" si="1"/>
        <v>1.23</v>
      </c>
      <c r="D13" s="6">
        <f t="shared" si="2"/>
        <v>0.029000000000000026</v>
      </c>
      <c r="E13" s="6">
        <f t="shared" si="3"/>
        <v>0.029000000000000026</v>
      </c>
      <c r="F13" s="6">
        <f t="shared" si="4"/>
        <v>-1.2358</v>
      </c>
      <c r="G13" s="6">
        <f t="shared" si="5"/>
        <v>1.2445</v>
      </c>
      <c r="H13" s="6">
        <f t="shared" si="6"/>
        <v>-0.5889</v>
      </c>
      <c r="I13" s="13"/>
      <c r="J13" s="13"/>
      <c r="O13" s="9"/>
      <c r="P13" s="5"/>
      <c r="Q13" s="5"/>
      <c r="R13" s="5"/>
    </row>
    <row r="14" spans="1:18" ht="12.75">
      <c r="A14" s="5">
        <f>A13+1</f>
        <v>4</v>
      </c>
      <c r="B14" s="9">
        <f t="shared" si="0"/>
        <v>2</v>
      </c>
      <c r="C14" s="6">
        <f t="shared" si="1"/>
        <v>1.2445</v>
      </c>
      <c r="D14" s="6">
        <f t="shared" si="2"/>
        <v>-0.5889</v>
      </c>
      <c r="E14" s="6">
        <f t="shared" si="3"/>
        <v>-0.5889</v>
      </c>
      <c r="F14" s="6">
        <f t="shared" si="4"/>
        <v>-1.12672</v>
      </c>
      <c r="G14" s="6">
        <f t="shared" si="5"/>
        <v>0.95005</v>
      </c>
      <c r="H14" s="6">
        <f t="shared" si="6"/>
        <v>-1.15226</v>
      </c>
      <c r="I14" s="13"/>
      <c r="J14" s="13"/>
      <c r="O14" s="9"/>
      <c r="P14" s="5"/>
      <c r="Q14" s="5"/>
      <c r="R14" s="5"/>
    </row>
    <row r="15" spans="1:18" ht="12.75">
      <c r="A15" s="5">
        <f aca="true" t="shared" si="7" ref="A15:A25">A14+1</f>
        <v>5</v>
      </c>
      <c r="B15" s="9">
        <f t="shared" si="0"/>
        <v>2.5</v>
      </c>
      <c r="C15" s="6">
        <f t="shared" si="1"/>
        <v>0.95005</v>
      </c>
      <c r="D15" s="6">
        <f t="shared" si="2"/>
        <v>-1.15226</v>
      </c>
      <c r="E15" s="6">
        <f t="shared" si="3"/>
        <v>-1.15226</v>
      </c>
      <c r="F15" s="6">
        <f t="shared" si="4"/>
        <v>-0.719598</v>
      </c>
      <c r="G15" s="6">
        <f t="shared" si="5"/>
        <v>0.3739199999999999</v>
      </c>
      <c r="H15" s="6">
        <f t="shared" si="6"/>
        <v>-1.512059</v>
      </c>
      <c r="I15" s="13"/>
      <c r="J15" s="13"/>
      <c r="O15" s="9"/>
      <c r="P15" s="5"/>
      <c r="Q15" s="5"/>
      <c r="R15" s="5"/>
    </row>
    <row r="16" spans="1:18" ht="12.75">
      <c r="A16" s="5">
        <f t="shared" si="7"/>
        <v>6</v>
      </c>
      <c r="B16" s="9">
        <f t="shared" si="0"/>
        <v>3</v>
      </c>
      <c r="C16" s="6">
        <f t="shared" si="1"/>
        <v>0.3739199999999999</v>
      </c>
      <c r="D16" s="6">
        <f t="shared" si="2"/>
        <v>-1.512059</v>
      </c>
      <c r="E16" s="6">
        <f t="shared" si="3"/>
        <v>-1.512059</v>
      </c>
      <c r="F16" s="6">
        <f t="shared" si="4"/>
        <v>-0.07150819999999991</v>
      </c>
      <c r="G16" s="6">
        <f t="shared" si="5"/>
        <v>-0.3821095000000001</v>
      </c>
      <c r="H16" s="6">
        <f t="shared" si="6"/>
        <v>-1.5478131</v>
      </c>
      <c r="I16" s="13"/>
      <c r="J16" s="13"/>
      <c r="O16" s="9"/>
      <c r="P16" s="5"/>
      <c r="Q16" s="5"/>
      <c r="R16" s="5"/>
    </row>
    <row r="17" spans="1:18" ht="12.75">
      <c r="A17" s="5">
        <f t="shared" si="7"/>
        <v>7</v>
      </c>
      <c r="B17" s="9">
        <f t="shared" si="0"/>
        <v>3.5</v>
      </c>
      <c r="C17" s="6">
        <f t="shared" si="1"/>
        <v>-0.3821095000000001</v>
      </c>
      <c r="D17" s="6">
        <f t="shared" si="2"/>
        <v>-1.5478131</v>
      </c>
      <c r="E17" s="6">
        <f t="shared" si="3"/>
        <v>-1.5478131</v>
      </c>
      <c r="F17" s="6">
        <f t="shared" si="4"/>
        <v>0.6916721200000001</v>
      </c>
      <c r="G17" s="6">
        <f t="shared" si="5"/>
        <v>-1.15601605</v>
      </c>
      <c r="H17" s="6">
        <f t="shared" si="6"/>
        <v>-1.2019770399999998</v>
      </c>
      <c r="I17" s="13"/>
      <c r="J17" s="13"/>
      <c r="O17" s="9"/>
      <c r="P17" s="5"/>
      <c r="Q17" s="5"/>
      <c r="R17" s="5"/>
    </row>
    <row r="18" spans="1:18" ht="12.75">
      <c r="A18" s="5">
        <f t="shared" si="7"/>
        <v>8</v>
      </c>
      <c r="B18" s="16">
        <f t="shared" si="0"/>
        <v>4</v>
      </c>
      <c r="C18" s="6">
        <f t="shared" si="1"/>
        <v>-1.15601605</v>
      </c>
      <c r="D18" s="6">
        <f t="shared" si="2"/>
        <v>-1.2019770399999998</v>
      </c>
      <c r="E18" s="6">
        <f t="shared" si="3"/>
        <v>-1.2019770399999998</v>
      </c>
      <c r="F18" s="6">
        <f t="shared" si="4"/>
        <v>1.396411458</v>
      </c>
      <c r="G18" s="6">
        <f t="shared" si="5"/>
        <v>-1.7570045699999999</v>
      </c>
      <c r="H18" s="6">
        <f t="shared" si="6"/>
        <v>-0.5037713109999998</v>
      </c>
      <c r="I18" s="13"/>
      <c r="J18" s="13"/>
      <c r="O18" s="9"/>
      <c r="P18" s="5"/>
      <c r="Q18" s="5"/>
      <c r="R18" s="5"/>
    </row>
    <row r="19" spans="1:18" ht="12.75">
      <c r="A19" s="5">
        <f t="shared" si="7"/>
        <v>9</v>
      </c>
      <c r="B19" s="9">
        <f t="shared" si="0"/>
        <v>4.5</v>
      </c>
      <c r="C19" s="6">
        <f t="shared" si="1"/>
        <v>-1.7570045699999999</v>
      </c>
      <c r="D19" s="6">
        <f t="shared" si="2"/>
        <v>-0.5037713109999998</v>
      </c>
      <c r="E19" s="6">
        <f t="shared" si="3"/>
        <v>-0.5037713109999998</v>
      </c>
      <c r="F19" s="6">
        <f t="shared" si="4"/>
        <v>1.8577588321999998</v>
      </c>
      <c r="G19" s="6">
        <f t="shared" si="5"/>
        <v>-2.0088902254999996</v>
      </c>
      <c r="H19" s="6">
        <f t="shared" si="6"/>
        <v>0.4251081051000001</v>
      </c>
      <c r="I19" s="13"/>
      <c r="J19" s="13"/>
      <c r="O19" s="9"/>
      <c r="P19" s="5"/>
      <c r="Q19" s="5"/>
      <c r="R19" s="5"/>
    </row>
    <row r="20" spans="1:18" ht="12.75">
      <c r="A20" s="5">
        <f t="shared" si="7"/>
        <v>10</v>
      </c>
      <c r="B20" s="9">
        <f t="shared" si="0"/>
        <v>5</v>
      </c>
      <c r="C20" s="6">
        <f t="shared" si="1"/>
        <v>-2.0088902254999996</v>
      </c>
      <c r="D20" s="6">
        <f t="shared" si="2"/>
        <v>0.4251081051000001</v>
      </c>
      <c r="E20" s="6">
        <f t="shared" si="3"/>
        <v>0.4251081051000001</v>
      </c>
      <c r="F20" s="6">
        <f t="shared" si="4"/>
        <v>1.9238686044799995</v>
      </c>
      <c r="G20" s="6">
        <f t="shared" si="5"/>
        <v>-1.7963361729499996</v>
      </c>
      <c r="H20" s="6">
        <f t="shared" si="6"/>
        <v>1.3870424073399998</v>
      </c>
      <c r="I20" s="13"/>
      <c r="J20" s="13"/>
      <c r="O20" s="9"/>
      <c r="P20" s="5"/>
      <c r="Q20" s="5"/>
      <c r="R20" s="5"/>
    </row>
    <row r="21" spans="1:18" ht="12.75">
      <c r="A21" s="5">
        <f t="shared" si="7"/>
        <v>11</v>
      </c>
      <c r="B21" s="9">
        <f t="shared" si="0"/>
        <v>5.5</v>
      </c>
      <c r="C21" s="6">
        <f t="shared" si="1"/>
        <v>-1.7963361729499996</v>
      </c>
      <c r="D21" s="6">
        <f t="shared" si="2"/>
        <v>1.3870424073399998</v>
      </c>
      <c r="E21" s="6">
        <f t="shared" si="3"/>
        <v>1.3870424073399998</v>
      </c>
      <c r="F21" s="6">
        <f t="shared" si="4"/>
        <v>1.5189276914819996</v>
      </c>
      <c r="G21" s="6">
        <f t="shared" si="5"/>
        <v>-1.1028149692799998</v>
      </c>
      <c r="H21" s="6">
        <f t="shared" si="6"/>
        <v>2.1465062530809997</v>
      </c>
      <c r="I21" s="13"/>
      <c r="J21" s="13"/>
      <c r="O21" s="9"/>
      <c r="P21" s="5"/>
      <c r="Q21" s="5"/>
      <c r="R21" s="5"/>
    </row>
    <row r="22" spans="1:18" ht="12.75">
      <c r="A22" s="5">
        <f t="shared" si="7"/>
        <v>12</v>
      </c>
      <c r="B22" s="16">
        <f t="shared" si="0"/>
        <v>6</v>
      </c>
      <c r="C22" s="6">
        <f t="shared" si="1"/>
        <v>-1.1028149692799998</v>
      </c>
      <c r="D22" s="6">
        <f t="shared" si="2"/>
        <v>2.1465062530809997</v>
      </c>
      <c r="E22" s="6">
        <f t="shared" si="3"/>
        <v>2.1465062530809997</v>
      </c>
      <c r="F22" s="6">
        <f t="shared" si="4"/>
        <v>0.6735137186637998</v>
      </c>
      <c r="G22" s="6">
        <f t="shared" si="5"/>
        <v>-0.02956184273949991</v>
      </c>
      <c r="H22" s="6">
        <f t="shared" si="6"/>
        <v>2.4832631124128994</v>
      </c>
      <c r="I22" s="13"/>
      <c r="J22" s="13"/>
      <c r="O22" s="9"/>
      <c r="P22" s="5"/>
      <c r="Q22" s="5"/>
      <c r="R22" s="5"/>
    </row>
    <row r="23" spans="1:18" ht="12.75">
      <c r="A23" s="5">
        <f t="shared" si="7"/>
        <v>13</v>
      </c>
      <c r="B23" s="9">
        <f t="shared" si="0"/>
        <v>6.5</v>
      </c>
      <c r="C23" s="6">
        <f t="shared" si="1"/>
        <v>-0.02956184273949991</v>
      </c>
      <c r="D23" s="6">
        <f t="shared" si="2"/>
        <v>2.4832631124128994</v>
      </c>
      <c r="E23" s="6">
        <f t="shared" si="3"/>
        <v>2.4832631124128994</v>
      </c>
      <c r="F23" s="6">
        <f t="shared" si="4"/>
        <v>-0.46709077974308</v>
      </c>
      <c r="G23" s="6">
        <f t="shared" si="5"/>
        <v>1.2120697134669498</v>
      </c>
      <c r="H23" s="6">
        <f t="shared" si="6"/>
        <v>2.2497177225413596</v>
      </c>
      <c r="I23" s="13"/>
      <c r="J23" s="13"/>
      <c r="O23" s="9"/>
      <c r="P23" s="5"/>
      <c r="Q23" s="5"/>
      <c r="R23" s="5"/>
    </row>
    <row r="24" spans="1:18" ht="12.75">
      <c r="A24" s="5">
        <f t="shared" si="7"/>
        <v>14</v>
      </c>
      <c r="B24" s="9">
        <f t="shared" si="0"/>
        <v>7</v>
      </c>
      <c r="C24" s="6">
        <f t="shared" si="1"/>
        <v>1.2120697134669498</v>
      </c>
      <c r="D24" s="6">
        <f t="shared" si="2"/>
        <v>2.2497177225413596</v>
      </c>
      <c r="E24" s="6">
        <f t="shared" si="3"/>
        <v>2.2497177225413596</v>
      </c>
      <c r="F24" s="6">
        <f t="shared" si="4"/>
        <v>-1.6620132579752216</v>
      </c>
      <c r="G24" s="6">
        <f t="shared" si="5"/>
        <v>2.3369285747376294</v>
      </c>
      <c r="H24" s="6">
        <f t="shared" si="6"/>
        <v>1.4187110935537488</v>
      </c>
      <c r="I24" s="13"/>
      <c r="J24" s="13"/>
      <c r="O24" s="9"/>
      <c r="P24" s="5"/>
      <c r="Q24" s="5"/>
      <c r="R24" s="5"/>
    </row>
    <row r="25" spans="1:18" ht="12.75">
      <c r="A25" s="5">
        <f t="shared" si="7"/>
        <v>15</v>
      </c>
      <c r="B25" s="9">
        <f t="shared" si="0"/>
        <v>7.5</v>
      </c>
      <c r="C25" s="6">
        <f t="shared" si="1"/>
        <v>2.3369285747376294</v>
      </c>
      <c r="D25" s="6">
        <f t="shared" si="2"/>
        <v>1.4187110935537488</v>
      </c>
      <c r="E25" s="6">
        <f t="shared" si="3"/>
        <v>1.4187110935537488</v>
      </c>
      <c r="F25" s="6">
        <f t="shared" si="4"/>
        <v>-2.620670793448379</v>
      </c>
      <c r="G25" s="6">
        <f t="shared" si="5"/>
        <v>3.046284121514504</v>
      </c>
      <c r="H25" s="6">
        <f t="shared" si="6"/>
        <v>0.10837569682955928</v>
      </c>
      <c r="I25" s="13"/>
      <c r="J25" s="13"/>
      <c r="O25" s="9"/>
      <c r="P25" s="5"/>
      <c r="Q25" s="5"/>
      <c r="R25" s="5"/>
    </row>
    <row r="26" spans="1:18" ht="12.75">
      <c r="A26" s="5">
        <f>A25+1</f>
        <v>16</v>
      </c>
      <c r="B26" s="9">
        <f t="shared" si="0"/>
        <v>8</v>
      </c>
      <c r="C26" s="6">
        <f t="shared" si="1"/>
        <v>3.046284121514504</v>
      </c>
      <c r="D26" s="6">
        <f t="shared" si="2"/>
        <v>0.10837569682955928</v>
      </c>
      <c r="E26" s="6">
        <f t="shared" si="3"/>
        <v>0.10837569682955928</v>
      </c>
      <c r="F26" s="6">
        <f t="shared" si="4"/>
        <v>-3.0679592608804156</v>
      </c>
      <c r="G26" s="6">
        <f t="shared" si="5"/>
        <v>3.1004719699292833</v>
      </c>
      <c r="H26" s="6">
        <f t="shared" si="6"/>
        <v>-1.4256039336106485</v>
      </c>
      <c r="I26" s="13"/>
      <c r="J26" s="13"/>
      <c r="O26" s="9"/>
      <c r="P26" s="5"/>
      <c r="Q26" s="5"/>
      <c r="R26" s="5"/>
    </row>
    <row r="27" spans="1:18" ht="12.75">
      <c r="A27" s="5">
        <f>A26+1</f>
        <v>17</v>
      </c>
      <c r="B27" s="9">
        <f t="shared" si="0"/>
        <v>8.5</v>
      </c>
      <c r="C27" s="6">
        <f t="shared" si="1"/>
        <v>3.1004719699292833</v>
      </c>
      <c r="D27" s="6">
        <f t="shared" si="2"/>
        <v>-1.4256039336106485</v>
      </c>
      <c r="E27" s="6">
        <f t="shared" si="3"/>
        <v>-1.4256039336106485</v>
      </c>
      <c r="F27" s="6">
        <f t="shared" si="4"/>
        <v>-2.8153511832071536</v>
      </c>
      <c r="G27" s="6">
        <f t="shared" si="5"/>
        <v>2.387670003123959</v>
      </c>
      <c r="H27" s="6">
        <f t="shared" si="6"/>
        <v>-2.833279525214225</v>
      </c>
      <c r="I27" s="13"/>
      <c r="J27" s="13"/>
      <c r="O27" s="9"/>
      <c r="P27" s="5"/>
      <c r="Q27" s="5"/>
      <c r="R27" s="5"/>
    </row>
    <row r="28" spans="1:18" ht="12.75">
      <c r="A28" s="5">
        <f>A27+1</f>
        <v>18</v>
      </c>
      <c r="B28" s="9">
        <f t="shared" si="0"/>
        <v>9</v>
      </c>
      <c r="C28" s="6">
        <f t="shared" si="1"/>
        <v>2.387670003123959</v>
      </c>
      <c r="D28" s="6">
        <f t="shared" si="2"/>
        <v>-2.833279525214225</v>
      </c>
      <c r="E28" s="6">
        <f t="shared" si="3"/>
        <v>-2.833279525214225</v>
      </c>
      <c r="F28" s="6">
        <f t="shared" si="4"/>
        <v>-1.8210140980811138</v>
      </c>
      <c r="G28" s="6">
        <f t="shared" si="5"/>
        <v>0.9710302405168463</v>
      </c>
      <c r="H28" s="6">
        <f t="shared" si="6"/>
        <v>-3.743786574254782</v>
      </c>
      <c r="I28" s="13"/>
      <c r="J28" s="13"/>
      <c r="O28" s="9"/>
      <c r="P28" s="5"/>
      <c r="Q28" s="5"/>
      <c r="R28" s="5"/>
    </row>
    <row r="29" spans="1:18" ht="12.75">
      <c r="A29" s="5">
        <f>A28+1</f>
        <v>19</v>
      </c>
      <c r="B29" s="9">
        <f t="shared" si="0"/>
        <v>9.5</v>
      </c>
      <c r="C29" s="6">
        <f t="shared" si="1"/>
        <v>0.9710302405168463</v>
      </c>
      <c r="D29" s="6">
        <f t="shared" si="2"/>
        <v>-3.743786574254782</v>
      </c>
      <c r="E29" s="6">
        <f t="shared" si="3"/>
        <v>-3.743786574254782</v>
      </c>
      <c r="F29" s="6">
        <f t="shared" si="4"/>
        <v>-0.22227292566588985</v>
      </c>
      <c r="G29" s="6">
        <f t="shared" si="5"/>
        <v>-0.9008630466105447</v>
      </c>
      <c r="H29" s="6">
        <f t="shared" si="6"/>
        <v>-3.854923037087727</v>
      </c>
      <c r="I29" s="13"/>
      <c r="J29" s="13"/>
      <c r="O29" s="9"/>
      <c r="P29" s="5"/>
      <c r="Q29" s="5"/>
      <c r="R29" s="5"/>
    </row>
    <row r="30" spans="1:18" ht="12.75">
      <c r="A30" s="5">
        <f>A29+1</f>
        <v>20</v>
      </c>
      <c r="B30" s="16">
        <f t="shared" si="0"/>
        <v>10</v>
      </c>
      <c r="C30" s="6">
        <f t="shared" si="1"/>
        <v>-0.9008630466105447</v>
      </c>
      <c r="D30" s="6">
        <f t="shared" si="2"/>
        <v>-3.854923037087727</v>
      </c>
      <c r="E30" s="6">
        <f t="shared" si="3"/>
        <v>-3.854923037087727</v>
      </c>
      <c r="F30" s="6">
        <f t="shared" si="4"/>
        <v>1.67184765402809</v>
      </c>
      <c r="G30" s="6">
        <f t="shared" si="5"/>
        <v>-2.828324565154408</v>
      </c>
      <c r="H30" s="6">
        <f t="shared" si="6"/>
        <v>-3.018999210073682</v>
      </c>
      <c r="I30" s="13"/>
      <c r="J30" s="13"/>
      <c r="O30" s="9"/>
      <c r="P30" s="5"/>
      <c r="Q30" s="5"/>
      <c r="R30" s="5"/>
    </row>
    <row r="31" spans="2:18" ht="12.75">
      <c r="B31" s="6"/>
      <c r="C31" s="6"/>
      <c r="O31" s="9"/>
      <c r="P31" s="5"/>
      <c r="Q31" s="5"/>
      <c r="R31" s="5"/>
    </row>
    <row r="61" spans="1:8" ht="12.75">
      <c r="A61" s="1"/>
      <c r="H61" s="15" t="s">
        <v>1</v>
      </c>
    </row>
    <row r="62" spans="1:8" ht="12.75">
      <c r="A62" s="1" t="s">
        <v>15</v>
      </c>
      <c r="B62" s="7"/>
      <c r="C62" s="7"/>
      <c r="E62" s="10" t="s">
        <v>0</v>
      </c>
      <c r="F62" s="11">
        <v>0</v>
      </c>
      <c r="H62" s="12">
        <v>0.1</v>
      </c>
    </row>
    <row r="63" spans="1:8" ht="12.75">
      <c r="A63" s="1"/>
      <c r="B63" s="7"/>
      <c r="C63" s="7"/>
      <c r="E63" s="10" t="s">
        <v>6</v>
      </c>
      <c r="F63" s="11">
        <v>1</v>
      </c>
      <c r="G63" s="2"/>
      <c r="H63" s="4"/>
    </row>
    <row r="64" spans="1:8" ht="12.75">
      <c r="A64" s="1"/>
      <c r="B64" s="7"/>
      <c r="C64" s="7"/>
      <c r="E64" s="10"/>
      <c r="F64" s="11"/>
      <c r="G64" s="2"/>
      <c r="H64" s="4"/>
    </row>
    <row r="65" spans="1:8" ht="12.75">
      <c r="A65" s="5" t="s">
        <v>2</v>
      </c>
      <c r="B65" s="5" t="s">
        <v>3</v>
      </c>
      <c r="C65" s="5" t="s">
        <v>4</v>
      </c>
      <c r="D65" s="5" t="s">
        <v>7</v>
      </c>
      <c r="E65" s="5" t="s">
        <v>9</v>
      </c>
      <c r="F65" s="5" t="s">
        <v>11</v>
      </c>
      <c r="G65" s="1" t="s">
        <v>13</v>
      </c>
      <c r="H65" s="1" t="s">
        <v>14</v>
      </c>
    </row>
    <row r="66" spans="1:8" ht="12.75">
      <c r="A66" s="5"/>
      <c r="B66" s="5"/>
      <c r="C66" s="5"/>
      <c r="D66" s="5"/>
      <c r="E66" s="5" t="s">
        <v>10</v>
      </c>
      <c r="F66" s="5" t="s">
        <v>12</v>
      </c>
      <c r="G66" s="1"/>
      <c r="H66" s="1"/>
    </row>
    <row r="67" spans="1:9" ht="12.75">
      <c r="A67" s="5">
        <v>0</v>
      </c>
      <c r="B67" s="9">
        <v>0</v>
      </c>
      <c r="C67" s="5">
        <f>F62</f>
        <v>0</v>
      </c>
      <c r="D67" s="5">
        <f>F63</f>
        <v>1</v>
      </c>
      <c r="E67" s="6">
        <f>D67</f>
        <v>1</v>
      </c>
      <c r="F67" s="6">
        <f>-(C67+(D67/5))</f>
        <v>-0.2</v>
      </c>
      <c r="G67" s="6">
        <f>C67+E67*$H$62</f>
        <v>0.1</v>
      </c>
      <c r="H67" s="6">
        <f>D67+F67*$H$62</f>
        <v>0.98</v>
      </c>
      <c r="I67" s="14"/>
    </row>
    <row r="68" spans="1:10" ht="12.75">
      <c r="A68" s="5">
        <v>1</v>
      </c>
      <c r="B68" s="9">
        <f>B67+$H$62</f>
        <v>0.1</v>
      </c>
      <c r="C68" s="6">
        <f>G67</f>
        <v>0.1</v>
      </c>
      <c r="D68" s="6">
        <f>H67</f>
        <v>0.98</v>
      </c>
      <c r="E68" s="6">
        <f>D68</f>
        <v>0.98</v>
      </c>
      <c r="F68" s="6">
        <f>-(C68+(D68/5))</f>
        <v>-0.29600000000000004</v>
      </c>
      <c r="G68" s="6">
        <f>C68+E68*$H$62</f>
        <v>0.198</v>
      </c>
      <c r="H68" s="6">
        <f>D68+F68*$H$62</f>
        <v>0.9504</v>
      </c>
      <c r="I68" s="13"/>
      <c r="J68" s="13"/>
    </row>
    <row r="69" spans="1:10" ht="12.75">
      <c r="A69" s="5">
        <v>2</v>
      </c>
      <c r="B69" s="9">
        <f>B68+$H$62</f>
        <v>0.2</v>
      </c>
      <c r="C69" s="6">
        <f>G68</f>
        <v>0.198</v>
      </c>
      <c r="D69" s="6">
        <f>H68</f>
        <v>0.9504</v>
      </c>
      <c r="E69" s="6">
        <f aca="true" t="shared" si="8" ref="E69:E132">D69</f>
        <v>0.9504</v>
      </c>
      <c r="F69" s="6">
        <f>-(C69+(D69/5))</f>
        <v>-0.38808</v>
      </c>
      <c r="G69" s="6">
        <f>C69+E69*$H$62</f>
        <v>0.29304</v>
      </c>
      <c r="H69" s="6">
        <f>D69+F69*$H$62</f>
        <v>0.9115920000000001</v>
      </c>
      <c r="I69" s="13"/>
      <c r="J69" s="13"/>
    </row>
    <row r="70" spans="1:10" ht="12.75">
      <c r="A70" s="5">
        <v>3</v>
      </c>
      <c r="B70" s="9">
        <f>B69+$H$62</f>
        <v>0.30000000000000004</v>
      </c>
      <c r="C70" s="6">
        <f>G69</f>
        <v>0.29304</v>
      </c>
      <c r="D70" s="6">
        <f>H69</f>
        <v>0.9115920000000001</v>
      </c>
      <c r="E70" s="6">
        <f t="shared" si="8"/>
        <v>0.9115920000000001</v>
      </c>
      <c r="F70" s="6">
        <f>-(C70+(D70/5))</f>
        <v>-0.47535840000000007</v>
      </c>
      <c r="G70" s="6">
        <f>C70+E70*$H$62</f>
        <v>0.3841992</v>
      </c>
      <c r="H70" s="6">
        <f>D70+F70*$H$62</f>
        <v>0.8640561600000001</v>
      </c>
      <c r="I70" s="13"/>
      <c r="J70" s="13"/>
    </row>
    <row r="71" spans="1:10" ht="12.75">
      <c r="A71" s="5">
        <v>4</v>
      </c>
      <c r="B71" s="9">
        <f>B70+$H$62</f>
        <v>0.4</v>
      </c>
      <c r="C71" s="6">
        <f>G70</f>
        <v>0.3841992</v>
      </c>
      <c r="D71" s="6">
        <f>H70</f>
        <v>0.8640561600000001</v>
      </c>
      <c r="E71" s="6">
        <f t="shared" si="8"/>
        <v>0.8640561600000001</v>
      </c>
      <c r="F71" s="6">
        <f>-(C71+(D71/5))</f>
        <v>-0.557010432</v>
      </c>
      <c r="G71" s="6">
        <f>C71+E71*$H$62</f>
        <v>0.47060481600000004</v>
      </c>
      <c r="H71" s="6">
        <f>D71+F71*$H$62</f>
        <v>0.8083551168</v>
      </c>
      <c r="I71" s="13"/>
      <c r="J71" s="13"/>
    </row>
    <row r="72" spans="1:10" ht="12.75">
      <c r="A72" s="5">
        <v>5</v>
      </c>
      <c r="B72" s="9">
        <f>B71+$H$62</f>
        <v>0.5</v>
      </c>
      <c r="C72" s="6">
        <f>G71</f>
        <v>0.47060481600000004</v>
      </c>
      <c r="D72" s="6">
        <f>H71</f>
        <v>0.8083551168</v>
      </c>
      <c r="E72" s="6">
        <f t="shared" si="8"/>
        <v>0.8083551168</v>
      </c>
      <c r="F72" s="6">
        <f>-(C72+(D72/5))</f>
        <v>-0.6322758393600001</v>
      </c>
      <c r="G72" s="6">
        <f>C72+E72*$H$62</f>
        <v>0.5514403276800001</v>
      </c>
      <c r="H72" s="6">
        <f>D72+F72*$H$62</f>
        <v>0.745127532864</v>
      </c>
      <c r="I72" s="13"/>
      <c r="J72" s="13"/>
    </row>
    <row r="73" spans="1:10" ht="12.75">
      <c r="A73" s="5">
        <v>6</v>
      </c>
      <c r="B73" s="9">
        <f aca="true" t="shared" si="9" ref="B73:B136">B72+$H$62</f>
        <v>0.6</v>
      </c>
      <c r="C73" s="6">
        <f aca="true" t="shared" si="10" ref="C73:C136">G72</f>
        <v>0.5514403276800001</v>
      </c>
      <c r="D73" s="6">
        <f aca="true" t="shared" si="11" ref="D73:D136">H72</f>
        <v>0.745127532864</v>
      </c>
      <c r="E73" s="6">
        <f t="shared" si="8"/>
        <v>0.745127532864</v>
      </c>
      <c r="F73" s="6">
        <f aca="true" t="shared" si="12" ref="F73:F136">-(C73+(D73/5))</f>
        <v>-0.7004658342528001</v>
      </c>
      <c r="G73" s="6">
        <f aca="true" t="shared" si="13" ref="G73:G136">C73+E73*$H$62</f>
        <v>0.6259530809664</v>
      </c>
      <c r="H73" s="6">
        <f aca="true" t="shared" si="14" ref="H73:H136">D73+F73*$H$62</f>
        <v>0.67508094943872</v>
      </c>
      <c r="I73" s="13"/>
      <c r="J73" s="13"/>
    </row>
    <row r="74" spans="1:10" ht="12.75">
      <c r="A74" s="5">
        <v>7</v>
      </c>
      <c r="B74" s="9">
        <f t="shared" si="9"/>
        <v>0.7</v>
      </c>
      <c r="C74" s="6">
        <f t="shared" si="10"/>
        <v>0.6259530809664</v>
      </c>
      <c r="D74" s="6">
        <f t="shared" si="11"/>
        <v>0.67508094943872</v>
      </c>
      <c r="E74" s="6">
        <f t="shared" si="8"/>
        <v>0.67508094943872</v>
      </c>
      <c r="F74" s="6">
        <f t="shared" si="12"/>
        <v>-0.760969270854144</v>
      </c>
      <c r="G74" s="6">
        <f t="shared" si="13"/>
        <v>0.693461175910272</v>
      </c>
      <c r="H74" s="6">
        <f t="shared" si="14"/>
        <v>0.5989840223533056</v>
      </c>
      <c r="I74" s="13"/>
      <c r="J74" s="13"/>
    </row>
    <row r="75" spans="1:10" ht="12.75">
      <c r="A75" s="5">
        <v>8</v>
      </c>
      <c r="B75" s="9">
        <f t="shared" si="9"/>
        <v>0.7999999999999999</v>
      </c>
      <c r="C75" s="6">
        <f t="shared" si="10"/>
        <v>0.693461175910272</v>
      </c>
      <c r="D75" s="6">
        <f t="shared" si="11"/>
        <v>0.5989840223533056</v>
      </c>
      <c r="E75" s="6">
        <f t="shared" si="8"/>
        <v>0.5989840223533056</v>
      </c>
      <c r="F75" s="6">
        <f t="shared" si="12"/>
        <v>-0.8132579803809331</v>
      </c>
      <c r="G75" s="6">
        <f t="shared" si="13"/>
        <v>0.7533595781456026</v>
      </c>
      <c r="H75" s="6">
        <f t="shared" si="14"/>
        <v>0.5176582243152124</v>
      </c>
      <c r="I75" s="13"/>
      <c r="J75" s="13"/>
    </row>
    <row r="76" spans="1:10" ht="12.75">
      <c r="A76" s="5">
        <v>9</v>
      </c>
      <c r="B76" s="9">
        <f t="shared" si="9"/>
        <v>0.8999999999999999</v>
      </c>
      <c r="C76" s="6">
        <f t="shared" si="10"/>
        <v>0.7533595781456026</v>
      </c>
      <c r="D76" s="6">
        <f t="shared" si="11"/>
        <v>0.5176582243152124</v>
      </c>
      <c r="E76" s="6">
        <f t="shared" si="8"/>
        <v>0.5176582243152124</v>
      </c>
      <c r="F76" s="6">
        <f t="shared" si="12"/>
        <v>-0.8568912230086451</v>
      </c>
      <c r="G76" s="6">
        <f t="shared" si="13"/>
        <v>0.8051254005771239</v>
      </c>
      <c r="H76" s="6">
        <f t="shared" si="14"/>
        <v>0.43196910201434785</v>
      </c>
      <c r="I76" s="13"/>
      <c r="J76" s="13"/>
    </row>
    <row r="77" spans="1:10" ht="12.75">
      <c r="A77" s="5">
        <v>10</v>
      </c>
      <c r="B77" s="9">
        <f t="shared" si="9"/>
        <v>0.9999999999999999</v>
      </c>
      <c r="C77" s="6">
        <f t="shared" si="10"/>
        <v>0.8051254005771239</v>
      </c>
      <c r="D77" s="6">
        <f t="shared" si="11"/>
        <v>0.43196910201434785</v>
      </c>
      <c r="E77" s="6">
        <f t="shared" si="8"/>
        <v>0.43196910201434785</v>
      </c>
      <c r="F77" s="6">
        <f t="shared" si="12"/>
        <v>-0.8915192209799935</v>
      </c>
      <c r="G77" s="6">
        <f t="shared" si="13"/>
        <v>0.8483223107785587</v>
      </c>
      <c r="H77" s="6">
        <f t="shared" si="14"/>
        <v>0.3428171799163485</v>
      </c>
      <c r="I77" s="13"/>
      <c r="J77" s="13"/>
    </row>
    <row r="78" spans="1:10" ht="12.75">
      <c r="A78" s="5">
        <v>11</v>
      </c>
      <c r="B78" s="9">
        <f t="shared" si="9"/>
        <v>1.0999999999999999</v>
      </c>
      <c r="C78" s="6">
        <f t="shared" si="10"/>
        <v>0.8483223107785587</v>
      </c>
      <c r="D78" s="6">
        <f t="shared" si="11"/>
        <v>0.3428171799163485</v>
      </c>
      <c r="E78" s="6">
        <f t="shared" si="8"/>
        <v>0.3428171799163485</v>
      </c>
      <c r="F78" s="6">
        <f t="shared" si="12"/>
        <v>-0.9168857467618284</v>
      </c>
      <c r="G78" s="6">
        <f t="shared" si="13"/>
        <v>0.8826040287701935</v>
      </c>
      <c r="H78" s="6">
        <f t="shared" si="14"/>
        <v>0.25112860524016567</v>
      </c>
      <c r="I78" s="13"/>
      <c r="J78" s="13"/>
    </row>
    <row r="79" spans="1:10" ht="12.75">
      <c r="A79" s="5">
        <v>12</v>
      </c>
      <c r="B79" s="9">
        <f t="shared" si="9"/>
        <v>1.2</v>
      </c>
      <c r="C79" s="6">
        <f t="shared" si="10"/>
        <v>0.8826040287701935</v>
      </c>
      <c r="D79" s="6">
        <f t="shared" si="11"/>
        <v>0.25112860524016567</v>
      </c>
      <c r="E79" s="6">
        <f t="shared" si="8"/>
        <v>0.25112860524016567</v>
      </c>
      <c r="F79" s="6">
        <f t="shared" si="12"/>
        <v>-0.9328297498182266</v>
      </c>
      <c r="G79" s="6">
        <f t="shared" si="13"/>
        <v>0.90771688929421</v>
      </c>
      <c r="H79" s="6">
        <f t="shared" si="14"/>
        <v>0.157845630258343</v>
      </c>
      <c r="I79" s="13"/>
      <c r="J79" s="13"/>
    </row>
    <row r="80" spans="1:10" ht="12.75">
      <c r="A80" s="5">
        <v>13</v>
      </c>
      <c r="B80" s="9">
        <f t="shared" si="9"/>
        <v>1.3</v>
      </c>
      <c r="C80" s="6">
        <f t="shared" si="10"/>
        <v>0.90771688929421</v>
      </c>
      <c r="D80" s="6">
        <f t="shared" si="11"/>
        <v>0.157845630258343</v>
      </c>
      <c r="E80" s="6">
        <f t="shared" si="8"/>
        <v>0.157845630258343</v>
      </c>
      <c r="F80" s="6">
        <f t="shared" si="12"/>
        <v>-0.9392860153458786</v>
      </c>
      <c r="G80" s="6">
        <f t="shared" si="13"/>
        <v>0.9235014523200443</v>
      </c>
      <c r="H80" s="6">
        <f t="shared" si="14"/>
        <v>0.06391702872375513</v>
      </c>
      <c r="I80" s="13"/>
      <c r="J80" s="13"/>
    </row>
    <row r="81" spans="1:10" ht="12.75">
      <c r="A81" s="5">
        <v>14</v>
      </c>
      <c r="B81" s="9">
        <f t="shared" si="9"/>
        <v>1.4000000000000001</v>
      </c>
      <c r="C81" s="6">
        <f t="shared" si="10"/>
        <v>0.9235014523200443</v>
      </c>
      <c r="D81" s="6">
        <f t="shared" si="11"/>
        <v>0.06391702872375513</v>
      </c>
      <c r="E81" s="6">
        <f t="shared" si="8"/>
        <v>0.06391702872375513</v>
      </c>
      <c r="F81" s="6">
        <f t="shared" si="12"/>
        <v>-0.9362848580647953</v>
      </c>
      <c r="G81" s="6">
        <f t="shared" si="13"/>
        <v>0.9298931551924199</v>
      </c>
      <c r="H81" s="6">
        <f t="shared" si="14"/>
        <v>-0.029711457082724407</v>
      </c>
      <c r="I81" s="13"/>
      <c r="J81" s="13"/>
    </row>
    <row r="82" spans="1:10" ht="12.75">
      <c r="A82" s="5">
        <v>15</v>
      </c>
      <c r="B82" s="9">
        <f t="shared" si="9"/>
        <v>1.5000000000000002</v>
      </c>
      <c r="C82" s="6">
        <f t="shared" si="10"/>
        <v>0.9298931551924199</v>
      </c>
      <c r="D82" s="6">
        <f t="shared" si="11"/>
        <v>-0.029711457082724407</v>
      </c>
      <c r="E82" s="6">
        <f t="shared" si="8"/>
        <v>-0.029711457082724407</v>
      </c>
      <c r="F82" s="6">
        <f t="shared" si="12"/>
        <v>-0.923950863775875</v>
      </c>
      <c r="G82" s="6">
        <f t="shared" si="13"/>
        <v>0.9269220094841475</v>
      </c>
      <c r="H82" s="6">
        <f t="shared" si="14"/>
        <v>-0.12210654346031191</v>
      </c>
      <c r="I82" s="13"/>
      <c r="J82" s="13"/>
    </row>
    <row r="83" spans="1:10" ht="12.75">
      <c r="A83" s="5">
        <v>16</v>
      </c>
      <c r="B83" s="9">
        <f t="shared" si="9"/>
        <v>1.6000000000000003</v>
      </c>
      <c r="C83" s="6">
        <f t="shared" si="10"/>
        <v>0.9269220094841475</v>
      </c>
      <c r="D83" s="6">
        <f t="shared" si="11"/>
        <v>-0.12210654346031191</v>
      </c>
      <c r="E83" s="6">
        <f t="shared" si="8"/>
        <v>-0.12210654346031191</v>
      </c>
      <c r="F83" s="6">
        <f t="shared" si="12"/>
        <v>-0.9025007007920851</v>
      </c>
      <c r="G83" s="6">
        <f t="shared" si="13"/>
        <v>0.9147113551381163</v>
      </c>
      <c r="H83" s="6">
        <f t="shared" si="14"/>
        <v>-0.21235661353952043</v>
      </c>
      <c r="I83" s="13"/>
      <c r="J83" s="13"/>
    </row>
    <row r="84" spans="1:10" ht="12.75">
      <c r="A84" s="5">
        <v>17</v>
      </c>
      <c r="B84" s="9">
        <f t="shared" si="9"/>
        <v>1.7000000000000004</v>
      </c>
      <c r="C84" s="6">
        <f t="shared" si="10"/>
        <v>0.9147113551381163</v>
      </c>
      <c r="D84" s="6">
        <f t="shared" si="11"/>
        <v>-0.21235661353952043</v>
      </c>
      <c r="E84" s="6">
        <f t="shared" si="8"/>
        <v>-0.21235661353952043</v>
      </c>
      <c r="F84" s="6">
        <f t="shared" si="12"/>
        <v>-0.8722400324302122</v>
      </c>
      <c r="G84" s="6">
        <f t="shared" si="13"/>
        <v>0.8934756937841642</v>
      </c>
      <c r="H84" s="6">
        <f t="shared" si="14"/>
        <v>-0.29958061678254166</v>
      </c>
      <c r="I84" s="13"/>
      <c r="J84" s="13"/>
    </row>
    <row r="85" spans="1:10" ht="12.75">
      <c r="A85" s="5">
        <v>18</v>
      </c>
      <c r="B85" s="9">
        <f t="shared" si="9"/>
        <v>1.8000000000000005</v>
      </c>
      <c r="C85" s="6">
        <f t="shared" si="10"/>
        <v>0.8934756937841642</v>
      </c>
      <c r="D85" s="6">
        <f t="shared" si="11"/>
        <v>-0.29958061678254166</v>
      </c>
      <c r="E85" s="6">
        <f t="shared" si="8"/>
        <v>-0.29958061678254166</v>
      </c>
      <c r="F85" s="6">
        <f t="shared" si="12"/>
        <v>-0.8335595704276559</v>
      </c>
      <c r="G85" s="6">
        <f t="shared" si="13"/>
        <v>0.86351763210591</v>
      </c>
      <c r="H85" s="6">
        <f t="shared" si="14"/>
        <v>-0.38293657382530727</v>
      </c>
      <c r="I85" s="13"/>
      <c r="J85" s="13"/>
    </row>
    <row r="86" spans="1:10" ht="12.75">
      <c r="A86" s="5">
        <v>19</v>
      </c>
      <c r="B86" s="9">
        <f t="shared" si="9"/>
        <v>1.9000000000000006</v>
      </c>
      <c r="C86" s="6">
        <f t="shared" si="10"/>
        <v>0.86351763210591</v>
      </c>
      <c r="D86" s="6">
        <f t="shared" si="11"/>
        <v>-0.38293657382530727</v>
      </c>
      <c r="E86" s="6">
        <f t="shared" si="8"/>
        <v>-0.38293657382530727</v>
      </c>
      <c r="F86" s="6">
        <f t="shared" si="12"/>
        <v>-0.7869303173408486</v>
      </c>
      <c r="G86" s="6">
        <f t="shared" si="13"/>
        <v>0.8252239747233793</v>
      </c>
      <c r="H86" s="6">
        <f t="shared" si="14"/>
        <v>-0.46162960555939214</v>
      </c>
      <c r="I86" s="13"/>
      <c r="J86" s="13"/>
    </row>
    <row r="87" spans="1:10" ht="12.75">
      <c r="A87" s="5">
        <v>20</v>
      </c>
      <c r="B87" s="9">
        <f t="shared" si="9"/>
        <v>2.0000000000000004</v>
      </c>
      <c r="C87" s="6">
        <f t="shared" si="10"/>
        <v>0.8252239747233793</v>
      </c>
      <c r="D87" s="6">
        <f t="shared" si="11"/>
        <v>-0.46162960555939214</v>
      </c>
      <c r="E87" s="6">
        <f t="shared" si="8"/>
        <v>-0.46162960555939214</v>
      </c>
      <c r="F87" s="6">
        <f t="shared" si="12"/>
        <v>-0.7328980536115008</v>
      </c>
      <c r="G87" s="6">
        <f t="shared" si="13"/>
        <v>0.7790610141674401</v>
      </c>
      <c r="H87" s="6">
        <f t="shared" si="14"/>
        <v>-0.5349194109205422</v>
      </c>
      <c r="I87" s="13"/>
      <c r="J87" s="13"/>
    </row>
    <row r="88" spans="1:10" ht="12.75">
      <c r="A88" s="5">
        <v>21</v>
      </c>
      <c r="B88" s="9">
        <f t="shared" si="9"/>
        <v>2.1000000000000005</v>
      </c>
      <c r="C88" s="6">
        <f t="shared" si="10"/>
        <v>0.7790610141674401</v>
      </c>
      <c r="D88" s="6">
        <f t="shared" si="11"/>
        <v>-0.5349194109205422</v>
      </c>
      <c r="E88" s="6">
        <f t="shared" si="8"/>
        <v>-0.5349194109205422</v>
      </c>
      <c r="F88" s="6">
        <f t="shared" si="12"/>
        <v>-0.6720771319833316</v>
      </c>
      <c r="G88" s="6">
        <f t="shared" si="13"/>
        <v>0.7255690730753859</v>
      </c>
      <c r="H88" s="6">
        <f t="shared" si="14"/>
        <v>-0.6021271241188754</v>
      </c>
      <c r="I88" s="13"/>
      <c r="J88" s="13"/>
    </row>
    <row r="89" spans="1:10" ht="12.75">
      <c r="A89" s="5">
        <v>22</v>
      </c>
      <c r="B89" s="9">
        <f t="shared" si="9"/>
        <v>2.2000000000000006</v>
      </c>
      <c r="C89" s="6">
        <f t="shared" si="10"/>
        <v>0.7255690730753859</v>
      </c>
      <c r="D89" s="6">
        <f t="shared" si="11"/>
        <v>-0.6021271241188754</v>
      </c>
      <c r="E89" s="6">
        <f t="shared" si="8"/>
        <v>-0.6021271241188754</v>
      </c>
      <c r="F89" s="6">
        <f t="shared" si="12"/>
        <v>-0.6051436482516108</v>
      </c>
      <c r="G89" s="6">
        <f t="shared" si="13"/>
        <v>0.6653563606634983</v>
      </c>
      <c r="H89" s="6">
        <f t="shared" si="14"/>
        <v>-0.6626414889440364</v>
      </c>
      <c r="I89" s="13"/>
      <c r="J89" s="13"/>
    </row>
    <row r="90" spans="1:10" ht="12.75">
      <c r="A90" s="5">
        <v>23</v>
      </c>
      <c r="B90" s="9">
        <f t="shared" si="9"/>
        <v>2.3000000000000007</v>
      </c>
      <c r="C90" s="6">
        <f t="shared" si="10"/>
        <v>0.6653563606634983</v>
      </c>
      <c r="D90" s="6">
        <f t="shared" si="11"/>
        <v>-0.6626414889440364</v>
      </c>
      <c r="E90" s="6">
        <f t="shared" si="8"/>
        <v>-0.6626414889440364</v>
      </c>
      <c r="F90" s="6">
        <f t="shared" si="12"/>
        <v>-0.5328280628746911</v>
      </c>
      <c r="G90" s="6">
        <f t="shared" si="13"/>
        <v>0.5990922117690947</v>
      </c>
      <c r="H90" s="6">
        <f t="shared" si="14"/>
        <v>-0.7159242952315055</v>
      </c>
      <c r="I90" s="13"/>
      <c r="J90" s="13"/>
    </row>
    <row r="91" spans="1:10" ht="12.75">
      <c r="A91" s="5">
        <v>24</v>
      </c>
      <c r="B91" s="9">
        <f t="shared" si="9"/>
        <v>2.400000000000001</v>
      </c>
      <c r="C91" s="6">
        <f t="shared" si="10"/>
        <v>0.5990922117690947</v>
      </c>
      <c r="D91" s="6">
        <f t="shared" si="11"/>
        <v>-0.7159242952315055</v>
      </c>
      <c r="E91" s="6">
        <f t="shared" si="8"/>
        <v>-0.7159242952315055</v>
      </c>
      <c r="F91" s="6">
        <f t="shared" si="12"/>
        <v>-0.4559073527227936</v>
      </c>
      <c r="G91" s="6">
        <f t="shared" si="13"/>
        <v>0.5274997822459441</v>
      </c>
      <c r="H91" s="6">
        <f t="shared" si="14"/>
        <v>-0.7615150305037848</v>
      </c>
      <c r="I91" s="13"/>
      <c r="J91" s="13"/>
    </row>
    <row r="92" spans="1:10" ht="12.75">
      <c r="A92" s="5">
        <v>25</v>
      </c>
      <c r="B92" s="9">
        <f t="shared" si="9"/>
        <v>2.500000000000001</v>
      </c>
      <c r="C92" s="6">
        <f t="shared" si="10"/>
        <v>0.5274997822459441</v>
      </c>
      <c r="D92" s="6">
        <f t="shared" si="11"/>
        <v>-0.7615150305037848</v>
      </c>
      <c r="E92" s="6">
        <f t="shared" si="8"/>
        <v>-0.7615150305037848</v>
      </c>
      <c r="F92" s="6">
        <f t="shared" si="12"/>
        <v>-0.3751967761451871</v>
      </c>
      <c r="G92" s="6">
        <f t="shared" si="13"/>
        <v>0.4513482791955656</v>
      </c>
      <c r="H92" s="6">
        <f t="shared" si="14"/>
        <v>-0.7990347081183035</v>
      </c>
      <c r="I92" s="13"/>
      <c r="J92" s="13"/>
    </row>
    <row r="93" spans="1:10" ht="12.75">
      <c r="A93" s="5">
        <v>26</v>
      </c>
      <c r="B93" s="9">
        <f t="shared" si="9"/>
        <v>2.600000000000001</v>
      </c>
      <c r="C93" s="6">
        <f t="shared" si="10"/>
        <v>0.4513482791955656</v>
      </c>
      <c r="D93" s="6">
        <f t="shared" si="11"/>
        <v>-0.7990347081183035</v>
      </c>
      <c r="E93" s="6">
        <f t="shared" si="8"/>
        <v>-0.7990347081183035</v>
      </c>
      <c r="F93" s="6">
        <f t="shared" si="12"/>
        <v>-0.2915413375719049</v>
      </c>
      <c r="G93" s="6">
        <f t="shared" si="13"/>
        <v>0.3714448083837352</v>
      </c>
      <c r="H93" s="6">
        <f t="shared" si="14"/>
        <v>-0.8281888418754939</v>
      </c>
      <c r="I93" s="13"/>
      <c r="J93" s="13"/>
    </row>
    <row r="94" spans="1:10" ht="12.75">
      <c r="A94" s="5">
        <v>27</v>
      </c>
      <c r="B94" s="9">
        <f t="shared" si="9"/>
        <v>2.700000000000001</v>
      </c>
      <c r="C94" s="6">
        <f t="shared" si="10"/>
        <v>0.3714448083837352</v>
      </c>
      <c r="D94" s="6">
        <f t="shared" si="11"/>
        <v>-0.8281888418754939</v>
      </c>
      <c r="E94" s="6">
        <f t="shared" si="8"/>
        <v>-0.8281888418754939</v>
      </c>
      <c r="F94" s="6">
        <f t="shared" si="12"/>
        <v>-0.20580704000863645</v>
      </c>
      <c r="G94" s="6">
        <f t="shared" si="13"/>
        <v>0.2886259241961858</v>
      </c>
      <c r="H94" s="6">
        <f t="shared" si="14"/>
        <v>-0.8487695458763576</v>
      </c>
      <c r="I94" s="13"/>
      <c r="J94" s="13"/>
    </row>
    <row r="95" spans="1:10" ht="12.75">
      <c r="A95" s="5">
        <v>28</v>
      </c>
      <c r="B95" s="9">
        <f t="shared" si="9"/>
        <v>2.800000000000001</v>
      </c>
      <c r="C95" s="6">
        <f t="shared" si="10"/>
        <v>0.2886259241961858</v>
      </c>
      <c r="D95" s="6">
        <f t="shared" si="11"/>
        <v>-0.8487695458763576</v>
      </c>
      <c r="E95" s="6">
        <f t="shared" si="8"/>
        <v>-0.8487695458763576</v>
      </c>
      <c r="F95" s="6">
        <f t="shared" si="12"/>
        <v>-0.11887201502091432</v>
      </c>
      <c r="G95" s="6">
        <f t="shared" si="13"/>
        <v>0.20374896960855005</v>
      </c>
      <c r="H95" s="6">
        <f t="shared" si="14"/>
        <v>-0.860656747378449</v>
      </c>
      <c r="I95" s="13"/>
      <c r="J95" s="13"/>
    </row>
    <row r="96" spans="1:10" ht="12.75">
      <c r="A96" s="5">
        <v>29</v>
      </c>
      <c r="B96" s="9">
        <f t="shared" si="9"/>
        <v>2.9000000000000012</v>
      </c>
      <c r="C96" s="6">
        <f t="shared" si="10"/>
        <v>0.20374896960855005</v>
      </c>
      <c r="D96" s="6">
        <f t="shared" si="11"/>
        <v>-0.860656747378449</v>
      </c>
      <c r="E96" s="6">
        <f t="shared" si="8"/>
        <v>-0.860656747378449</v>
      </c>
      <c r="F96" s="6">
        <f t="shared" si="12"/>
        <v>-0.031617620132860236</v>
      </c>
      <c r="G96" s="6">
        <f t="shared" si="13"/>
        <v>0.11768329487070514</v>
      </c>
      <c r="H96" s="6">
        <f t="shared" si="14"/>
        <v>-0.863818509391735</v>
      </c>
      <c r="I96" s="13"/>
      <c r="J96" s="13"/>
    </row>
    <row r="97" spans="1:10" ht="12.75">
      <c r="A97" s="5">
        <v>30</v>
      </c>
      <c r="B97" s="9">
        <f t="shared" si="9"/>
        <v>3.0000000000000013</v>
      </c>
      <c r="C97" s="6">
        <f t="shared" si="10"/>
        <v>0.11768329487070514</v>
      </c>
      <c r="D97" s="6">
        <f t="shared" si="11"/>
        <v>-0.863818509391735</v>
      </c>
      <c r="E97" s="6">
        <f t="shared" si="8"/>
        <v>-0.863818509391735</v>
      </c>
      <c r="F97" s="6">
        <f t="shared" si="12"/>
        <v>0.05508040700764186</v>
      </c>
      <c r="G97" s="6">
        <f t="shared" si="13"/>
        <v>0.03130144393153164</v>
      </c>
      <c r="H97" s="6">
        <f t="shared" si="14"/>
        <v>-0.8583104686909708</v>
      </c>
      <c r="I97" s="13"/>
      <c r="J97" s="13"/>
    </row>
    <row r="98" spans="1:10" ht="12.75">
      <c r="A98" s="5">
        <v>31</v>
      </c>
      <c r="B98" s="9">
        <f t="shared" si="9"/>
        <v>3.1000000000000014</v>
      </c>
      <c r="C98" s="6">
        <f t="shared" si="10"/>
        <v>0.03130144393153164</v>
      </c>
      <c r="D98" s="6">
        <f t="shared" si="11"/>
        <v>-0.8583104686909708</v>
      </c>
      <c r="E98" s="6">
        <f t="shared" si="8"/>
        <v>-0.8583104686909708</v>
      </c>
      <c r="F98" s="6">
        <f t="shared" si="12"/>
        <v>0.14036064980666252</v>
      </c>
      <c r="G98" s="6">
        <f t="shared" si="13"/>
        <v>-0.05452960293756545</v>
      </c>
      <c r="H98" s="6">
        <f t="shared" si="14"/>
        <v>-0.8442744037103046</v>
      </c>
      <c r="I98" s="13"/>
      <c r="J98" s="13"/>
    </row>
    <row r="99" spans="1:10" ht="12.75">
      <c r="A99" s="5">
        <v>32</v>
      </c>
      <c r="B99" s="9">
        <f t="shared" si="9"/>
        <v>3.2000000000000015</v>
      </c>
      <c r="C99" s="6">
        <f t="shared" si="10"/>
        <v>-0.05452960293756545</v>
      </c>
      <c r="D99" s="6">
        <f t="shared" si="11"/>
        <v>-0.8442744037103046</v>
      </c>
      <c r="E99" s="6">
        <f t="shared" si="8"/>
        <v>-0.8442744037103046</v>
      </c>
      <c r="F99" s="6">
        <f t="shared" si="12"/>
        <v>0.22338448367962638</v>
      </c>
      <c r="G99" s="6">
        <f t="shared" si="13"/>
        <v>-0.13895704330859593</v>
      </c>
      <c r="H99" s="6">
        <f t="shared" si="14"/>
        <v>-0.821935955342342</v>
      </c>
      <c r="I99" s="13"/>
      <c r="J99" s="13"/>
    </row>
    <row r="100" spans="1:10" ht="12.75">
      <c r="A100" s="5">
        <v>33</v>
      </c>
      <c r="B100" s="9">
        <f t="shared" si="9"/>
        <v>3.3000000000000016</v>
      </c>
      <c r="C100" s="6">
        <f t="shared" si="10"/>
        <v>-0.13895704330859593</v>
      </c>
      <c r="D100" s="6">
        <f t="shared" si="11"/>
        <v>-0.821935955342342</v>
      </c>
      <c r="E100" s="6">
        <f t="shared" si="8"/>
        <v>-0.821935955342342</v>
      </c>
      <c r="F100" s="6">
        <f t="shared" si="12"/>
        <v>0.3033442343770643</v>
      </c>
      <c r="G100" s="6">
        <f t="shared" si="13"/>
        <v>-0.22115063884283015</v>
      </c>
      <c r="H100" s="6">
        <f t="shared" si="14"/>
        <v>-0.7916015319046356</v>
      </c>
      <c r="I100" s="13"/>
      <c r="J100" s="13"/>
    </row>
    <row r="101" spans="1:10" ht="12.75">
      <c r="A101" s="5">
        <v>34</v>
      </c>
      <c r="B101" s="9">
        <f t="shared" si="9"/>
        <v>3.4000000000000017</v>
      </c>
      <c r="C101" s="6">
        <f t="shared" si="10"/>
        <v>-0.22115063884283015</v>
      </c>
      <c r="D101" s="6">
        <f t="shared" si="11"/>
        <v>-0.7916015319046356</v>
      </c>
      <c r="E101" s="6">
        <f t="shared" si="8"/>
        <v>-0.7916015319046356</v>
      </c>
      <c r="F101" s="6">
        <f t="shared" si="12"/>
        <v>0.37947094522375724</v>
      </c>
      <c r="G101" s="6">
        <f t="shared" si="13"/>
        <v>-0.3003107920332937</v>
      </c>
      <c r="H101" s="6">
        <f t="shared" si="14"/>
        <v>-0.7536544373822598</v>
      </c>
      <c r="I101" s="13"/>
      <c r="J101" s="13"/>
    </row>
    <row r="102" spans="1:10" ht="12.75">
      <c r="A102" s="5">
        <v>35</v>
      </c>
      <c r="B102" s="9">
        <f t="shared" si="9"/>
        <v>3.5000000000000018</v>
      </c>
      <c r="C102" s="6">
        <f t="shared" si="10"/>
        <v>-0.3003107920332937</v>
      </c>
      <c r="D102" s="6">
        <f t="shared" si="11"/>
        <v>-0.7536544373822598</v>
      </c>
      <c r="E102" s="6">
        <f t="shared" si="8"/>
        <v>-0.7536544373822598</v>
      </c>
      <c r="F102" s="6">
        <f t="shared" si="12"/>
        <v>0.45104167950974566</v>
      </c>
      <c r="G102" s="6">
        <f t="shared" si="13"/>
        <v>-0.37567623577151965</v>
      </c>
      <c r="H102" s="6">
        <f t="shared" si="14"/>
        <v>-0.7085502694312852</v>
      </c>
      <c r="I102" s="13"/>
      <c r="J102" s="13"/>
    </row>
    <row r="103" spans="1:10" ht="12.75">
      <c r="A103" s="5">
        <v>36</v>
      </c>
      <c r="B103" s="9">
        <f t="shared" si="9"/>
        <v>3.600000000000002</v>
      </c>
      <c r="C103" s="6">
        <f t="shared" si="10"/>
        <v>-0.37567623577151965</v>
      </c>
      <c r="D103" s="6">
        <f t="shared" si="11"/>
        <v>-0.7085502694312852</v>
      </c>
      <c r="E103" s="6">
        <f t="shared" si="8"/>
        <v>-0.7085502694312852</v>
      </c>
      <c r="F103" s="6">
        <f t="shared" si="12"/>
        <v>0.5173862896577767</v>
      </c>
      <c r="G103" s="6">
        <f t="shared" si="13"/>
        <v>-0.44653126271464816</v>
      </c>
      <c r="H103" s="6">
        <f t="shared" si="14"/>
        <v>-0.6568116404655076</v>
      </c>
      <c r="I103" s="13"/>
      <c r="J103" s="13"/>
    </row>
    <row r="104" spans="1:10" ht="12.75">
      <c r="A104" s="5">
        <v>37</v>
      </c>
      <c r="B104" s="9">
        <f t="shared" si="9"/>
        <v>3.700000000000002</v>
      </c>
      <c r="C104" s="6">
        <f t="shared" si="10"/>
        <v>-0.44653126271464816</v>
      </c>
      <c r="D104" s="6">
        <f t="shared" si="11"/>
        <v>-0.6568116404655076</v>
      </c>
      <c r="E104" s="6">
        <f t="shared" si="8"/>
        <v>-0.6568116404655076</v>
      </c>
      <c r="F104" s="6">
        <f t="shared" si="12"/>
        <v>0.5778935908077496</v>
      </c>
      <c r="G104" s="6">
        <f t="shared" si="13"/>
        <v>-0.5122124267611989</v>
      </c>
      <c r="H104" s="6">
        <f t="shared" si="14"/>
        <v>-0.5990222813847326</v>
      </c>
      <c r="I104" s="13"/>
      <c r="J104" s="13"/>
    </row>
    <row r="105" spans="1:10" ht="12.75">
      <c r="A105" s="5">
        <v>38</v>
      </c>
      <c r="B105" s="9">
        <f t="shared" si="9"/>
        <v>3.800000000000002</v>
      </c>
      <c r="C105" s="6">
        <f t="shared" si="10"/>
        <v>-0.5122124267611989</v>
      </c>
      <c r="D105" s="6">
        <f t="shared" si="11"/>
        <v>-0.5990222813847326</v>
      </c>
      <c r="E105" s="6">
        <f t="shared" si="8"/>
        <v>-0.5990222813847326</v>
      </c>
      <c r="F105" s="6">
        <f t="shared" si="12"/>
        <v>0.6320168830381454</v>
      </c>
      <c r="G105" s="6">
        <f t="shared" si="13"/>
        <v>-0.5721146548996722</v>
      </c>
      <c r="H105" s="6">
        <f t="shared" si="14"/>
        <v>-0.535820593080918</v>
      </c>
      <c r="I105" s="13"/>
      <c r="J105" s="13"/>
    </row>
    <row r="106" spans="1:10" ht="12.75">
      <c r="A106" s="5">
        <v>39</v>
      </c>
      <c r="B106" s="9">
        <f t="shared" si="9"/>
        <v>3.900000000000002</v>
      </c>
      <c r="C106" s="6">
        <f t="shared" si="10"/>
        <v>-0.5721146548996722</v>
      </c>
      <c r="D106" s="6">
        <f t="shared" si="11"/>
        <v>-0.535820593080918</v>
      </c>
      <c r="E106" s="6">
        <f t="shared" si="8"/>
        <v>-0.535820593080918</v>
      </c>
      <c r="F106" s="6">
        <f t="shared" si="12"/>
        <v>0.6792787735158557</v>
      </c>
      <c r="G106" s="6">
        <f t="shared" si="13"/>
        <v>-0.625696714207764</v>
      </c>
      <c r="H106" s="6">
        <f t="shared" si="14"/>
        <v>-0.46789271572933244</v>
      </c>
      <c r="I106" s="13"/>
      <c r="J106" s="13"/>
    </row>
    <row r="107" spans="1:10" ht="12.75">
      <c r="A107" s="5">
        <v>40</v>
      </c>
      <c r="B107" s="9">
        <f t="shared" si="9"/>
        <v>4.000000000000002</v>
      </c>
      <c r="C107" s="6">
        <f t="shared" si="10"/>
        <v>-0.625696714207764</v>
      </c>
      <c r="D107" s="6">
        <f t="shared" si="11"/>
        <v>-0.46789271572933244</v>
      </c>
      <c r="E107" s="6">
        <f t="shared" si="8"/>
        <v>-0.46789271572933244</v>
      </c>
      <c r="F107" s="6">
        <f t="shared" si="12"/>
        <v>0.7192752573536304</v>
      </c>
      <c r="G107" s="6">
        <f t="shared" si="13"/>
        <v>-0.6724859857806972</v>
      </c>
      <c r="H107" s="6">
        <f t="shared" si="14"/>
        <v>-0.3959651899939694</v>
      </c>
      <c r="I107" s="13"/>
      <c r="J107" s="13"/>
    </row>
    <row r="108" spans="1:10" ht="12.75">
      <c r="A108" s="5">
        <v>41</v>
      </c>
      <c r="B108" s="9">
        <f t="shared" si="9"/>
        <v>4.100000000000001</v>
      </c>
      <c r="C108" s="6">
        <f t="shared" si="10"/>
        <v>-0.6724859857806972</v>
      </c>
      <c r="D108" s="6">
        <f t="shared" si="11"/>
        <v>-0.3959651899939694</v>
      </c>
      <c r="E108" s="6">
        <f t="shared" si="8"/>
        <v>-0.3959651899939694</v>
      </c>
      <c r="F108" s="6">
        <f t="shared" si="12"/>
        <v>0.751679023779491</v>
      </c>
      <c r="G108" s="6">
        <f t="shared" si="13"/>
        <v>-0.7120825047800942</v>
      </c>
      <c r="H108" s="6">
        <f t="shared" si="14"/>
        <v>-0.3207972876160203</v>
      </c>
      <c r="I108" s="13"/>
      <c r="J108" s="13"/>
    </row>
    <row r="109" spans="1:10" ht="12.75">
      <c r="A109" s="5">
        <v>42</v>
      </c>
      <c r="B109" s="9">
        <f t="shared" si="9"/>
        <v>4.200000000000001</v>
      </c>
      <c r="C109" s="6">
        <f t="shared" si="10"/>
        <v>-0.7120825047800942</v>
      </c>
      <c r="D109" s="6">
        <f t="shared" si="11"/>
        <v>-0.3207972876160203</v>
      </c>
      <c r="E109" s="6">
        <f t="shared" si="8"/>
        <v>-0.3207972876160203</v>
      </c>
      <c r="F109" s="6">
        <f t="shared" si="12"/>
        <v>0.7762419623032982</v>
      </c>
      <c r="G109" s="6">
        <f t="shared" si="13"/>
        <v>-0.7441622335416962</v>
      </c>
      <c r="H109" s="6">
        <f t="shared" si="14"/>
        <v>-0.24317309138569043</v>
      </c>
      <c r="I109" s="13"/>
      <c r="J109" s="13"/>
    </row>
    <row r="110" spans="1:10" ht="12.75">
      <c r="A110" s="5">
        <v>43</v>
      </c>
      <c r="B110" s="9">
        <f t="shared" si="9"/>
        <v>4.300000000000001</v>
      </c>
      <c r="C110" s="6">
        <f t="shared" si="10"/>
        <v>-0.7441622335416962</v>
      </c>
      <c r="D110" s="6">
        <f t="shared" si="11"/>
        <v>-0.24317309138569043</v>
      </c>
      <c r="E110" s="6">
        <f t="shared" si="8"/>
        <v>-0.24317309138569043</v>
      </c>
      <c r="F110" s="6">
        <f t="shared" si="12"/>
        <v>0.7927968518188343</v>
      </c>
      <c r="G110" s="6">
        <f t="shared" si="13"/>
        <v>-0.7684795426802652</v>
      </c>
      <c r="H110" s="6">
        <f t="shared" si="14"/>
        <v>-0.163893406203807</v>
      </c>
      <c r="I110" s="13"/>
      <c r="J110" s="13"/>
    </row>
    <row r="111" spans="1:10" ht="12.75">
      <c r="A111" s="5">
        <v>44</v>
      </c>
      <c r="B111" s="9">
        <f t="shared" si="9"/>
        <v>4.4</v>
      </c>
      <c r="C111" s="6">
        <f t="shared" si="10"/>
        <v>-0.7684795426802652</v>
      </c>
      <c r="D111" s="6">
        <f t="shared" si="11"/>
        <v>-0.163893406203807</v>
      </c>
      <c r="E111" s="6">
        <f t="shared" si="8"/>
        <v>-0.163893406203807</v>
      </c>
      <c r="F111" s="6">
        <f t="shared" si="12"/>
        <v>0.8012582239210266</v>
      </c>
      <c r="G111" s="6">
        <f t="shared" si="13"/>
        <v>-0.7848688833006459</v>
      </c>
      <c r="H111" s="6">
        <f t="shared" si="14"/>
        <v>-0.08376758381170432</v>
      </c>
      <c r="I111" s="13"/>
      <c r="J111" s="13"/>
    </row>
    <row r="112" spans="1:10" ht="12.75">
      <c r="A112" s="5">
        <v>45</v>
      </c>
      <c r="B112" s="9">
        <f t="shared" si="9"/>
        <v>4.5</v>
      </c>
      <c r="C112" s="6">
        <f t="shared" si="10"/>
        <v>-0.7848688833006459</v>
      </c>
      <c r="D112" s="6">
        <f t="shared" si="11"/>
        <v>-0.08376758381170432</v>
      </c>
      <c r="E112" s="6">
        <f t="shared" si="8"/>
        <v>-0.08376758381170432</v>
      </c>
      <c r="F112" s="6">
        <f t="shared" si="12"/>
        <v>0.8016224000629867</v>
      </c>
      <c r="G112" s="6">
        <f t="shared" si="13"/>
        <v>-0.7932456416818163</v>
      </c>
      <c r="H112" s="6">
        <f t="shared" si="14"/>
        <v>-0.003605343805405642</v>
      </c>
      <c r="I112" s="13"/>
      <c r="J112" s="13"/>
    </row>
    <row r="113" spans="1:10" ht="12.75">
      <c r="A113" s="5">
        <v>46</v>
      </c>
      <c r="B113" s="9">
        <f t="shared" si="9"/>
        <v>4.6</v>
      </c>
      <c r="C113" s="6">
        <f t="shared" si="10"/>
        <v>-0.7932456416818163</v>
      </c>
      <c r="D113" s="6">
        <f t="shared" si="11"/>
        <v>-0.003605343805405642</v>
      </c>
      <c r="E113" s="6">
        <f t="shared" si="8"/>
        <v>-0.003605343805405642</v>
      </c>
      <c r="F113" s="6">
        <f t="shared" si="12"/>
        <v>0.7939667104428975</v>
      </c>
      <c r="G113" s="6">
        <f t="shared" si="13"/>
        <v>-0.7936061760623568</v>
      </c>
      <c r="H113" s="6">
        <f t="shared" si="14"/>
        <v>0.07579132723888411</v>
      </c>
      <c r="I113" s="13"/>
      <c r="J113" s="13"/>
    </row>
    <row r="114" spans="1:10" ht="12.75">
      <c r="A114" s="5">
        <v>47</v>
      </c>
      <c r="B114" s="9">
        <f t="shared" si="9"/>
        <v>4.699999999999999</v>
      </c>
      <c r="C114" s="6">
        <f t="shared" si="10"/>
        <v>-0.7936061760623568</v>
      </c>
      <c r="D114" s="6">
        <f t="shared" si="11"/>
        <v>0.07579132723888411</v>
      </c>
      <c r="E114" s="6">
        <f t="shared" si="8"/>
        <v>0.07579132723888411</v>
      </c>
      <c r="F114" s="6">
        <f t="shared" si="12"/>
        <v>0.77844791061458</v>
      </c>
      <c r="G114" s="6">
        <f t="shared" si="13"/>
        <v>-0.7860270433384684</v>
      </c>
      <c r="H114" s="6">
        <f t="shared" si="14"/>
        <v>0.15363611830034213</v>
      </c>
      <c r="I114" s="13"/>
      <c r="J114" s="13"/>
    </row>
    <row r="115" spans="1:10" ht="12.75">
      <c r="A115" s="5">
        <v>48</v>
      </c>
      <c r="B115" s="9">
        <f t="shared" si="9"/>
        <v>4.799999999999999</v>
      </c>
      <c r="C115" s="6">
        <f t="shared" si="10"/>
        <v>-0.7860270433384684</v>
      </c>
      <c r="D115" s="6">
        <f t="shared" si="11"/>
        <v>0.15363611830034213</v>
      </c>
      <c r="E115" s="6">
        <f t="shared" si="8"/>
        <v>0.15363611830034213</v>
      </c>
      <c r="F115" s="6">
        <f t="shared" si="12"/>
        <v>0.7552998196784</v>
      </c>
      <c r="G115" s="6">
        <f t="shared" si="13"/>
        <v>-0.7706634315084342</v>
      </c>
      <c r="H115" s="6">
        <f t="shared" si="14"/>
        <v>0.22916610026818213</v>
      </c>
      <c r="I115" s="13"/>
      <c r="J115" s="13"/>
    </row>
    <row r="116" spans="1:10" ht="12.75">
      <c r="A116" s="5">
        <v>49</v>
      </c>
      <c r="B116" s="9">
        <f t="shared" si="9"/>
        <v>4.899999999999999</v>
      </c>
      <c r="C116" s="6">
        <f t="shared" si="10"/>
        <v>-0.7706634315084342</v>
      </c>
      <c r="D116" s="6">
        <f t="shared" si="11"/>
        <v>0.22916610026818213</v>
      </c>
      <c r="E116" s="6">
        <f t="shared" si="8"/>
        <v>0.22916610026818213</v>
      </c>
      <c r="F116" s="6">
        <f t="shared" si="12"/>
        <v>0.7248302114547978</v>
      </c>
      <c r="G116" s="6">
        <f t="shared" si="13"/>
        <v>-0.747746821481616</v>
      </c>
      <c r="H116" s="6">
        <f t="shared" si="14"/>
        <v>0.3016491214136619</v>
      </c>
      <c r="I116" s="13"/>
      <c r="J116" s="13"/>
    </row>
    <row r="117" spans="1:10" ht="12.75">
      <c r="A117" s="5">
        <v>50</v>
      </c>
      <c r="B117" s="9">
        <f t="shared" si="9"/>
        <v>4.999999999999998</v>
      </c>
      <c r="C117" s="6">
        <f t="shared" si="10"/>
        <v>-0.747746821481616</v>
      </c>
      <c r="D117" s="6">
        <f t="shared" si="11"/>
        <v>0.3016491214136619</v>
      </c>
      <c r="E117" s="6">
        <f t="shared" si="8"/>
        <v>0.3016491214136619</v>
      </c>
      <c r="F117" s="6">
        <f t="shared" si="12"/>
        <v>0.6874169971988836</v>
      </c>
      <c r="G117" s="6">
        <f t="shared" si="13"/>
        <v>-0.7175819093402498</v>
      </c>
      <c r="H117" s="6">
        <f t="shared" si="14"/>
        <v>0.37039082113355026</v>
      </c>
      <c r="I117" s="13"/>
      <c r="J117" s="13"/>
    </row>
    <row r="118" spans="1:10" ht="12.75">
      <c r="A118" s="5">
        <v>51</v>
      </c>
      <c r="B118" s="9">
        <f t="shared" si="9"/>
        <v>5.099999999999998</v>
      </c>
      <c r="C118" s="6">
        <f t="shared" si="10"/>
        <v>-0.7175819093402498</v>
      </c>
      <c r="D118" s="6">
        <f t="shared" si="11"/>
        <v>0.37039082113355026</v>
      </c>
      <c r="E118" s="6">
        <f t="shared" si="8"/>
        <v>0.37039082113355026</v>
      </c>
      <c r="F118" s="6">
        <f t="shared" si="12"/>
        <v>0.6435037451135397</v>
      </c>
      <c r="G118" s="6">
        <f t="shared" si="13"/>
        <v>-0.6805428272268947</v>
      </c>
      <c r="H118" s="6">
        <f t="shared" si="14"/>
        <v>0.4347411956449042</v>
      </c>
      <c r="I118" s="13"/>
      <c r="J118" s="13"/>
    </row>
    <row r="119" spans="1:10" ht="12.75">
      <c r="A119" s="5">
        <v>52</v>
      </c>
      <c r="B119" s="9">
        <f t="shared" si="9"/>
        <v>5.1999999999999975</v>
      </c>
      <c r="C119" s="6">
        <f t="shared" si="10"/>
        <v>-0.6805428272268947</v>
      </c>
      <c r="D119" s="6">
        <f t="shared" si="11"/>
        <v>0.4347411956449042</v>
      </c>
      <c r="E119" s="6">
        <f t="shared" si="8"/>
        <v>0.4347411956449042</v>
      </c>
      <c r="F119" s="6">
        <f t="shared" si="12"/>
        <v>0.5935945880979139</v>
      </c>
      <c r="G119" s="6">
        <f t="shared" si="13"/>
        <v>-0.6370687076624043</v>
      </c>
      <c r="H119" s="6">
        <f t="shared" si="14"/>
        <v>0.4941006544546956</v>
      </c>
      <c r="I119" s="13"/>
      <c r="J119" s="13"/>
    </row>
    <row r="120" spans="1:10" ht="12.75">
      <c r="A120" s="5">
        <v>53</v>
      </c>
      <c r="B120" s="9">
        <f t="shared" si="9"/>
        <v>5.299999999999997</v>
      </c>
      <c r="C120" s="6">
        <f t="shared" si="10"/>
        <v>-0.6370687076624043</v>
      </c>
      <c r="D120" s="6">
        <f t="shared" si="11"/>
        <v>0.4941006544546956</v>
      </c>
      <c r="E120" s="6">
        <f t="shared" si="8"/>
        <v>0.4941006544546956</v>
      </c>
      <c r="F120" s="6">
        <f t="shared" si="12"/>
        <v>0.5382485767714652</v>
      </c>
      <c r="G120" s="6">
        <f t="shared" si="13"/>
        <v>-0.5876586422169348</v>
      </c>
      <c r="H120" s="6">
        <f t="shared" si="14"/>
        <v>0.5479255121318422</v>
      </c>
      <c r="I120" s="13"/>
      <c r="J120" s="13"/>
    </row>
    <row r="121" spans="1:10" ht="12.75">
      <c r="A121" s="5">
        <v>54</v>
      </c>
      <c r="B121" s="9">
        <f t="shared" si="9"/>
        <v>5.399999999999997</v>
      </c>
      <c r="C121" s="6">
        <f t="shared" si="10"/>
        <v>-0.5876586422169348</v>
      </c>
      <c r="D121" s="6">
        <f t="shared" si="11"/>
        <v>0.5479255121318422</v>
      </c>
      <c r="E121" s="6">
        <f t="shared" si="8"/>
        <v>0.5479255121318422</v>
      </c>
      <c r="F121" s="6">
        <f t="shared" si="12"/>
        <v>0.4780735397905663</v>
      </c>
      <c r="G121" s="6">
        <f t="shared" si="13"/>
        <v>-0.5328660910037506</v>
      </c>
      <c r="H121" s="6">
        <f t="shared" si="14"/>
        <v>0.5957328661108988</v>
      </c>
      <c r="I121" s="13"/>
      <c r="J121" s="13"/>
    </row>
    <row r="122" spans="1:10" ht="12.75">
      <c r="A122" s="5">
        <v>55</v>
      </c>
      <c r="B122" s="9">
        <f t="shared" si="9"/>
        <v>5.4999999999999964</v>
      </c>
      <c r="C122" s="6">
        <f t="shared" si="10"/>
        <v>-0.5328660910037506</v>
      </c>
      <c r="D122" s="6">
        <f t="shared" si="11"/>
        <v>0.5957328661108988</v>
      </c>
      <c r="E122" s="6">
        <f t="shared" si="8"/>
        <v>0.5957328661108988</v>
      </c>
      <c r="F122" s="6">
        <f t="shared" si="12"/>
        <v>0.41371951778157084</v>
      </c>
      <c r="G122" s="6">
        <f t="shared" si="13"/>
        <v>-0.4732928043926607</v>
      </c>
      <c r="H122" s="6">
        <f t="shared" si="14"/>
        <v>0.6371048178890559</v>
      </c>
      <c r="I122" s="13"/>
      <c r="J122" s="13"/>
    </row>
    <row r="123" spans="1:10" ht="12.75">
      <c r="A123" s="5">
        <v>56</v>
      </c>
      <c r="B123" s="9">
        <f t="shared" si="9"/>
        <v>5.599999999999996</v>
      </c>
      <c r="C123" s="6">
        <f t="shared" si="10"/>
        <v>-0.4732928043926607</v>
      </c>
      <c r="D123" s="6">
        <f t="shared" si="11"/>
        <v>0.6371048178890559</v>
      </c>
      <c r="E123" s="6">
        <f t="shared" si="8"/>
        <v>0.6371048178890559</v>
      </c>
      <c r="F123" s="6">
        <f t="shared" si="12"/>
        <v>0.3458718408148495</v>
      </c>
      <c r="G123" s="6">
        <f t="shared" si="13"/>
        <v>-0.4095823226037551</v>
      </c>
      <c r="H123" s="6">
        <f t="shared" si="14"/>
        <v>0.6716920019705409</v>
      </c>
      <c r="I123" s="13"/>
      <c r="J123" s="13"/>
    </row>
    <row r="124" spans="1:10" ht="12.75">
      <c r="A124" s="5">
        <v>57</v>
      </c>
      <c r="B124" s="9">
        <f t="shared" si="9"/>
        <v>5.699999999999996</v>
      </c>
      <c r="C124" s="6">
        <f t="shared" si="10"/>
        <v>-0.4095823226037551</v>
      </c>
      <c r="D124" s="6">
        <f t="shared" si="11"/>
        <v>0.6716920019705409</v>
      </c>
      <c r="E124" s="6">
        <f t="shared" si="8"/>
        <v>0.6716920019705409</v>
      </c>
      <c r="F124" s="6">
        <f t="shared" si="12"/>
        <v>0.2752439222096469</v>
      </c>
      <c r="G124" s="6">
        <f t="shared" si="13"/>
        <v>-0.342413122406701</v>
      </c>
      <c r="H124" s="6">
        <f t="shared" si="14"/>
        <v>0.6992163941915056</v>
      </c>
      <c r="I124" s="13"/>
      <c r="J124" s="13"/>
    </row>
    <row r="125" spans="1:10" ht="12.75">
      <c r="A125" s="5">
        <v>58</v>
      </c>
      <c r="B125" s="9">
        <f t="shared" si="9"/>
        <v>5.799999999999995</v>
      </c>
      <c r="C125" s="6">
        <f t="shared" si="10"/>
        <v>-0.342413122406701</v>
      </c>
      <c r="D125" s="6">
        <f t="shared" si="11"/>
        <v>0.6992163941915056</v>
      </c>
      <c r="E125" s="6">
        <f t="shared" si="8"/>
        <v>0.6992163941915056</v>
      </c>
      <c r="F125" s="6">
        <f t="shared" si="12"/>
        <v>0.2025698435683999</v>
      </c>
      <c r="G125" s="6">
        <f t="shared" si="13"/>
        <v>-0.27249148298755044</v>
      </c>
      <c r="H125" s="6">
        <f t="shared" si="14"/>
        <v>0.7194733785483456</v>
      </c>
      <c r="I125" s="13"/>
      <c r="J125" s="13"/>
    </row>
    <row r="126" spans="1:10" ht="12.75">
      <c r="A126" s="5">
        <v>59</v>
      </c>
      <c r="B126" s="9">
        <f t="shared" si="9"/>
        <v>5.899999999999995</v>
      </c>
      <c r="C126" s="6">
        <f t="shared" si="10"/>
        <v>-0.27249148298755044</v>
      </c>
      <c r="D126" s="6">
        <f t="shared" si="11"/>
        <v>0.7194733785483456</v>
      </c>
      <c r="E126" s="6">
        <f t="shared" si="8"/>
        <v>0.7194733785483456</v>
      </c>
      <c r="F126" s="6">
        <f t="shared" si="12"/>
        <v>0.1285968072778813</v>
      </c>
      <c r="G126" s="6">
        <f t="shared" si="13"/>
        <v>-0.20054414513271587</v>
      </c>
      <c r="H126" s="6">
        <f t="shared" si="14"/>
        <v>0.7323330592761337</v>
      </c>
      <c r="I126" s="13"/>
      <c r="J126" s="13"/>
    </row>
    <row r="127" spans="1:10" ht="12.75">
      <c r="A127" s="5">
        <v>60</v>
      </c>
      <c r="B127" s="9">
        <f t="shared" si="9"/>
        <v>5.999999999999995</v>
      </c>
      <c r="C127" s="6">
        <f t="shared" si="10"/>
        <v>-0.20054414513271587</v>
      </c>
      <c r="D127" s="6">
        <f t="shared" si="11"/>
        <v>0.7323330592761337</v>
      </c>
      <c r="E127" s="6">
        <f t="shared" si="8"/>
        <v>0.7323330592761337</v>
      </c>
      <c r="F127" s="6">
        <f t="shared" si="12"/>
        <v>0.054077533277489126</v>
      </c>
      <c r="G127" s="6">
        <f t="shared" si="13"/>
        <v>-0.1273108392051025</v>
      </c>
      <c r="H127" s="6">
        <f t="shared" si="14"/>
        <v>0.7377408126038826</v>
      </c>
      <c r="I127" s="13"/>
      <c r="J127" s="13"/>
    </row>
    <row r="128" spans="1:10" ht="12.75">
      <c r="A128" s="5">
        <v>61</v>
      </c>
      <c r="B128" s="9">
        <f t="shared" si="9"/>
        <v>6.099999999999994</v>
      </c>
      <c r="C128" s="6">
        <f t="shared" si="10"/>
        <v>-0.1273108392051025</v>
      </c>
      <c r="D128" s="6">
        <f t="shared" si="11"/>
        <v>0.7377408126038826</v>
      </c>
      <c r="E128" s="6">
        <f t="shared" si="8"/>
        <v>0.7377408126038826</v>
      </c>
      <c r="F128" s="6">
        <f t="shared" si="12"/>
        <v>-0.020237323315674016</v>
      </c>
      <c r="G128" s="6">
        <f t="shared" si="13"/>
        <v>-0.05353675794471424</v>
      </c>
      <c r="H128" s="6">
        <f t="shared" si="14"/>
        <v>0.7357170802723152</v>
      </c>
      <c r="I128" s="13"/>
      <c r="J128" s="13"/>
    </row>
    <row r="129" spans="1:10" ht="12.75">
      <c r="A129" s="5">
        <v>62</v>
      </c>
      <c r="B129" s="9">
        <f t="shared" si="9"/>
        <v>6.199999999999994</v>
      </c>
      <c r="C129" s="6">
        <f t="shared" si="10"/>
        <v>-0.05353675794471424</v>
      </c>
      <c r="D129" s="6">
        <f t="shared" si="11"/>
        <v>0.7357170802723152</v>
      </c>
      <c r="E129" s="6">
        <f t="shared" si="8"/>
        <v>0.7357170802723152</v>
      </c>
      <c r="F129" s="6">
        <f t="shared" si="12"/>
        <v>-0.0936066581097488</v>
      </c>
      <c r="G129" s="6">
        <f t="shared" si="13"/>
        <v>0.02003495008251728</v>
      </c>
      <c r="H129" s="6">
        <f t="shared" si="14"/>
        <v>0.7263564144613404</v>
      </c>
      <c r="I129" s="13"/>
      <c r="J129" s="13"/>
    </row>
    <row r="130" spans="1:10" ht="12.75">
      <c r="A130" s="5">
        <v>63</v>
      </c>
      <c r="B130" s="9">
        <f t="shared" si="9"/>
        <v>6.299999999999994</v>
      </c>
      <c r="C130" s="6">
        <f t="shared" si="10"/>
        <v>0.02003495008251728</v>
      </c>
      <c r="D130" s="6">
        <f t="shared" si="11"/>
        <v>0.7263564144613404</v>
      </c>
      <c r="E130" s="6">
        <f t="shared" si="8"/>
        <v>0.7263564144613404</v>
      </c>
      <c r="F130" s="6">
        <f t="shared" si="12"/>
        <v>-0.16530623297478536</v>
      </c>
      <c r="G130" s="6">
        <f t="shared" si="13"/>
        <v>0.09267059152865131</v>
      </c>
      <c r="H130" s="6">
        <f t="shared" si="14"/>
        <v>0.7098257911638618</v>
      </c>
      <c r="I130" s="13"/>
      <c r="J130" s="13"/>
    </row>
    <row r="131" spans="1:10" ht="12.75">
      <c r="A131" s="5">
        <v>64</v>
      </c>
      <c r="B131" s="9">
        <f t="shared" si="9"/>
        <v>6.399999999999993</v>
      </c>
      <c r="C131" s="6">
        <f t="shared" si="10"/>
        <v>0.09267059152865131</v>
      </c>
      <c r="D131" s="6">
        <f t="shared" si="11"/>
        <v>0.7098257911638618</v>
      </c>
      <c r="E131" s="6">
        <f t="shared" si="8"/>
        <v>0.7098257911638618</v>
      </c>
      <c r="F131" s="6">
        <f t="shared" si="12"/>
        <v>-0.23463574976142368</v>
      </c>
      <c r="G131" s="6">
        <f t="shared" si="13"/>
        <v>0.16365317064503748</v>
      </c>
      <c r="H131" s="6">
        <f t="shared" si="14"/>
        <v>0.6863622161877194</v>
      </c>
      <c r="I131" s="13"/>
      <c r="J131" s="13"/>
    </row>
    <row r="132" spans="1:10" ht="12.75">
      <c r="A132" s="5">
        <v>65</v>
      </c>
      <c r="B132" s="9">
        <f t="shared" si="9"/>
        <v>6.499999999999993</v>
      </c>
      <c r="C132" s="6">
        <f t="shared" si="10"/>
        <v>0.16365317064503748</v>
      </c>
      <c r="D132" s="6">
        <f t="shared" si="11"/>
        <v>0.6863622161877194</v>
      </c>
      <c r="E132" s="6">
        <f t="shared" si="8"/>
        <v>0.6863622161877194</v>
      </c>
      <c r="F132" s="6">
        <f t="shared" si="12"/>
        <v>-0.3009256138825814</v>
      </c>
      <c r="G132" s="6">
        <f t="shared" si="13"/>
        <v>0.23228939226380943</v>
      </c>
      <c r="H132" s="6">
        <f t="shared" si="14"/>
        <v>0.6562696547994613</v>
      </c>
      <c r="I132" s="13"/>
      <c r="J132" s="13"/>
    </row>
    <row r="133" spans="1:10" ht="12.75">
      <c r="A133" s="5">
        <v>66</v>
      </c>
      <c r="B133" s="9">
        <f t="shared" si="9"/>
        <v>6.5999999999999925</v>
      </c>
      <c r="C133" s="6">
        <f t="shared" si="10"/>
        <v>0.23228939226380943</v>
      </c>
      <c r="D133" s="6">
        <f t="shared" si="11"/>
        <v>0.6562696547994613</v>
      </c>
      <c r="E133" s="6">
        <f aca="true" t="shared" si="15" ref="E133:E167">D133</f>
        <v>0.6562696547994613</v>
      </c>
      <c r="F133" s="6">
        <f t="shared" si="12"/>
        <v>-0.3635433232237017</v>
      </c>
      <c r="G133" s="6">
        <f t="shared" si="13"/>
        <v>0.2979163577437556</v>
      </c>
      <c r="H133" s="6">
        <f t="shared" si="14"/>
        <v>0.6199153224770911</v>
      </c>
      <c r="I133" s="13"/>
      <c r="J133" s="13"/>
    </row>
    <row r="134" spans="1:10" ht="12.75">
      <c r="A134" s="5">
        <v>67</v>
      </c>
      <c r="B134" s="9">
        <f t="shared" si="9"/>
        <v>6.699999999999992</v>
      </c>
      <c r="C134" s="6">
        <f t="shared" si="10"/>
        <v>0.2979163577437556</v>
      </c>
      <c r="D134" s="6">
        <f t="shared" si="11"/>
        <v>0.6199153224770911</v>
      </c>
      <c r="E134" s="6">
        <f t="shared" si="15"/>
        <v>0.6199153224770911</v>
      </c>
      <c r="F134" s="6">
        <f t="shared" si="12"/>
        <v>-0.4218994222391738</v>
      </c>
      <c r="G134" s="6">
        <f t="shared" si="13"/>
        <v>0.3599078899914647</v>
      </c>
      <c r="H134" s="6">
        <f t="shared" si="14"/>
        <v>0.5777253802531738</v>
      </c>
      <c r="I134" s="13"/>
      <c r="J134" s="13"/>
    </row>
    <row r="135" spans="1:10" ht="12.75">
      <c r="A135" s="5">
        <v>68</v>
      </c>
      <c r="B135" s="9">
        <f t="shared" si="9"/>
        <v>6.799999999999992</v>
      </c>
      <c r="C135" s="6">
        <f t="shared" si="10"/>
        <v>0.3599078899914647</v>
      </c>
      <c r="D135" s="6">
        <f t="shared" si="11"/>
        <v>0.5777253802531738</v>
      </c>
      <c r="E135" s="6">
        <f t="shared" si="15"/>
        <v>0.5777253802531738</v>
      </c>
      <c r="F135" s="6">
        <f t="shared" si="12"/>
        <v>-0.47545296604209947</v>
      </c>
      <c r="G135" s="6">
        <f t="shared" si="13"/>
        <v>0.4176804280167821</v>
      </c>
      <c r="H135" s="6">
        <f t="shared" si="14"/>
        <v>0.5301800836489639</v>
      </c>
      <c r="I135" s="13"/>
      <c r="J135" s="13"/>
    </row>
    <row r="136" spans="1:10" ht="12.75">
      <c r="A136" s="5">
        <v>69</v>
      </c>
      <c r="B136" s="9">
        <f t="shared" si="9"/>
        <v>6.8999999999999915</v>
      </c>
      <c r="C136" s="6">
        <f t="shared" si="10"/>
        <v>0.4176804280167821</v>
      </c>
      <c r="D136" s="6">
        <f t="shared" si="11"/>
        <v>0.5301800836489639</v>
      </c>
      <c r="E136" s="6">
        <f t="shared" si="15"/>
        <v>0.5301800836489639</v>
      </c>
      <c r="F136" s="6">
        <f t="shared" si="12"/>
        <v>-0.5237164447465749</v>
      </c>
      <c r="G136" s="6">
        <f t="shared" si="13"/>
        <v>0.4706984363816785</v>
      </c>
      <c r="H136" s="6">
        <f t="shared" si="14"/>
        <v>0.4778084391743064</v>
      </c>
      <c r="I136" s="13"/>
      <c r="J136" s="13"/>
    </row>
    <row r="137" spans="1:10" ht="12.75">
      <c r="A137" s="5">
        <v>70</v>
      </c>
      <c r="B137" s="9">
        <f aca="true" t="shared" si="16" ref="B137:B167">B136+$H$62</f>
        <v>6.999999999999991</v>
      </c>
      <c r="C137" s="6">
        <f aca="true" t="shared" si="17" ref="C137:C167">G136</f>
        <v>0.4706984363816785</v>
      </c>
      <c r="D137" s="6">
        <f aca="true" t="shared" si="18" ref="D137:D167">H136</f>
        <v>0.4778084391743064</v>
      </c>
      <c r="E137" s="6">
        <f t="shared" si="15"/>
        <v>0.4778084391743064</v>
      </c>
      <c r="F137" s="6">
        <f aca="true" t="shared" si="19" ref="F137:F167">-(C137+(D137/5))</f>
        <v>-0.5662601242165398</v>
      </c>
      <c r="G137" s="6">
        <f aca="true" t="shared" si="20" ref="G137:G167">C137+E137*$H$62</f>
        <v>0.5184792802991092</v>
      </c>
      <c r="H137" s="6">
        <f aca="true" t="shared" si="21" ref="H137:H167">D137+F137*$H$62</f>
        <v>0.4211824267526524</v>
      </c>
      <c r="I137" s="13"/>
      <c r="J137" s="13"/>
    </row>
    <row r="138" spans="1:10" ht="12.75">
      <c r="A138" s="5">
        <v>71</v>
      </c>
      <c r="B138" s="9">
        <f t="shared" si="16"/>
        <v>7.099999999999991</v>
      </c>
      <c r="C138" s="6">
        <f t="shared" si="17"/>
        <v>0.5184792802991092</v>
      </c>
      <c r="D138" s="6">
        <f t="shared" si="18"/>
        <v>0.4211824267526524</v>
      </c>
      <c r="E138" s="6">
        <f t="shared" si="15"/>
        <v>0.4211824267526524</v>
      </c>
      <c r="F138" s="6">
        <f t="shared" si="19"/>
        <v>-0.6027157656496397</v>
      </c>
      <c r="G138" s="6">
        <f t="shared" si="20"/>
        <v>0.5605975229743744</v>
      </c>
      <c r="H138" s="6">
        <f t="shared" si="21"/>
        <v>0.3609108501876884</v>
      </c>
      <c r="I138" s="13"/>
      <c r="J138" s="13"/>
    </row>
    <row r="139" spans="1:10" ht="12.75">
      <c r="A139" s="5">
        <v>72</v>
      </c>
      <c r="B139" s="9">
        <f t="shared" si="16"/>
        <v>7.19999999999999</v>
      </c>
      <c r="C139" s="6">
        <f t="shared" si="17"/>
        <v>0.5605975229743744</v>
      </c>
      <c r="D139" s="6">
        <f t="shared" si="18"/>
        <v>0.3609108501876884</v>
      </c>
      <c r="E139" s="6">
        <f t="shared" si="15"/>
        <v>0.3609108501876884</v>
      </c>
      <c r="F139" s="6">
        <f t="shared" si="19"/>
        <v>-0.6327796930119121</v>
      </c>
      <c r="G139" s="6">
        <f t="shared" si="20"/>
        <v>0.5966886079931433</v>
      </c>
      <c r="H139" s="6">
        <f t="shared" si="21"/>
        <v>0.2976328808864972</v>
      </c>
      <c r="I139" s="13"/>
      <c r="J139" s="13"/>
    </row>
    <row r="140" spans="1:10" ht="12.75">
      <c r="A140" s="5">
        <v>73</v>
      </c>
      <c r="B140" s="9">
        <f t="shared" si="16"/>
        <v>7.29999999999999</v>
      </c>
      <c r="C140" s="6">
        <f t="shared" si="17"/>
        <v>0.5966886079931433</v>
      </c>
      <c r="D140" s="6">
        <f t="shared" si="18"/>
        <v>0.2976328808864972</v>
      </c>
      <c r="E140" s="6">
        <f t="shared" si="15"/>
        <v>0.2976328808864972</v>
      </c>
      <c r="F140" s="6">
        <f t="shared" si="19"/>
        <v>-0.6562151841704427</v>
      </c>
      <c r="G140" s="6">
        <f t="shared" si="20"/>
        <v>0.626451896081793</v>
      </c>
      <c r="H140" s="6">
        <f t="shared" si="21"/>
        <v>0.23201136246945292</v>
      </c>
      <c r="I140" s="13"/>
      <c r="J140" s="13"/>
    </row>
    <row r="141" spans="1:10" ht="12.75">
      <c r="A141" s="5">
        <v>74</v>
      </c>
      <c r="B141" s="9">
        <f t="shared" si="16"/>
        <v>7.39999999999999</v>
      </c>
      <c r="C141" s="6">
        <f t="shared" si="17"/>
        <v>0.626451896081793</v>
      </c>
      <c r="D141" s="6">
        <f t="shared" si="18"/>
        <v>0.23201136246945292</v>
      </c>
      <c r="E141" s="6">
        <f t="shared" si="15"/>
        <v>0.23201136246945292</v>
      </c>
      <c r="F141" s="6">
        <f t="shared" si="19"/>
        <v>-0.6728541685756836</v>
      </c>
      <c r="G141" s="6">
        <f t="shared" si="20"/>
        <v>0.6496530323287383</v>
      </c>
      <c r="H141" s="6">
        <f t="shared" si="21"/>
        <v>0.16472594561188456</v>
      </c>
      <c r="I141" s="13"/>
      <c r="J141" s="13"/>
    </row>
    <row r="142" spans="1:10" ht="12.75">
      <c r="A142" s="5">
        <v>75</v>
      </c>
      <c r="B142" s="9">
        <f t="shared" si="16"/>
        <v>7.499999999999989</v>
      </c>
      <c r="C142" s="6">
        <f t="shared" si="17"/>
        <v>0.6496530323287383</v>
      </c>
      <c r="D142" s="6">
        <f t="shared" si="18"/>
        <v>0.16472594561188456</v>
      </c>
      <c r="E142" s="6">
        <f t="shared" si="15"/>
        <v>0.16472594561188456</v>
      </c>
      <c r="F142" s="6">
        <f t="shared" si="19"/>
        <v>-0.6825982214511152</v>
      </c>
      <c r="G142" s="6">
        <f t="shared" si="20"/>
        <v>0.6661256268899267</v>
      </c>
      <c r="H142" s="6">
        <f t="shared" si="21"/>
        <v>0.09646612346677304</v>
      </c>
      <c r="I142" s="13"/>
      <c r="J142" s="13"/>
    </row>
    <row r="143" spans="1:10" ht="12.75">
      <c r="A143" s="5">
        <v>76</v>
      </c>
      <c r="B143" s="9">
        <f t="shared" si="16"/>
        <v>7.599999999999989</v>
      </c>
      <c r="C143" s="6">
        <f t="shared" si="17"/>
        <v>0.6661256268899267</v>
      </c>
      <c r="D143" s="6">
        <f t="shared" si="18"/>
        <v>0.09646612346677304</v>
      </c>
      <c r="E143" s="6">
        <f t="shared" si="15"/>
        <v>0.09646612346677304</v>
      </c>
      <c r="F143" s="6">
        <f t="shared" si="19"/>
        <v>-0.6854188515832813</v>
      </c>
      <c r="G143" s="6">
        <f t="shared" si="20"/>
        <v>0.675772239236604</v>
      </c>
      <c r="H143" s="6">
        <f t="shared" si="21"/>
        <v>0.0279242383084449</v>
      </c>
      <c r="I143" s="13"/>
      <c r="J143" s="13"/>
    </row>
    <row r="144" spans="1:10" ht="12.75">
      <c r="A144" s="5">
        <v>77</v>
      </c>
      <c r="B144" s="9">
        <f t="shared" si="16"/>
        <v>7.699999999999989</v>
      </c>
      <c r="C144" s="6">
        <f t="shared" si="17"/>
        <v>0.675772239236604</v>
      </c>
      <c r="D144" s="6">
        <f t="shared" si="18"/>
        <v>0.0279242383084449</v>
      </c>
      <c r="E144" s="6">
        <f t="shared" si="15"/>
        <v>0.0279242383084449</v>
      </c>
      <c r="F144" s="6">
        <f t="shared" si="19"/>
        <v>-0.681357086898293</v>
      </c>
      <c r="G144" s="6">
        <f t="shared" si="20"/>
        <v>0.6785646630674484</v>
      </c>
      <c r="H144" s="6">
        <f t="shared" si="21"/>
        <v>-0.04021147038138441</v>
      </c>
      <c r="I144" s="13"/>
      <c r="J144" s="13"/>
    </row>
    <row r="145" spans="1:10" ht="12.75">
      <c r="A145" s="5">
        <v>78</v>
      </c>
      <c r="B145" s="9">
        <f t="shared" si="16"/>
        <v>7.799999999999988</v>
      </c>
      <c r="C145" s="6">
        <f t="shared" si="17"/>
        <v>0.6785646630674484</v>
      </c>
      <c r="D145" s="6">
        <f t="shared" si="18"/>
        <v>-0.04021147038138441</v>
      </c>
      <c r="E145" s="6">
        <f t="shared" si="15"/>
        <v>-0.04021147038138441</v>
      </c>
      <c r="F145" s="6">
        <f t="shared" si="19"/>
        <v>-0.6705223689911716</v>
      </c>
      <c r="G145" s="6">
        <f t="shared" si="20"/>
        <v>0.67454351602931</v>
      </c>
      <c r="H145" s="6">
        <f t="shared" si="21"/>
        <v>-0.10726370728050157</v>
      </c>
      <c r="I145" s="13"/>
      <c r="J145" s="13"/>
    </row>
    <row r="146" spans="1:10" ht="12.75">
      <c r="A146" s="5">
        <v>79</v>
      </c>
      <c r="B146" s="9">
        <f t="shared" si="16"/>
        <v>7.899999999999988</v>
      </c>
      <c r="C146" s="6">
        <f t="shared" si="17"/>
        <v>0.67454351602931</v>
      </c>
      <c r="D146" s="6">
        <f t="shared" si="18"/>
        <v>-0.10726370728050157</v>
      </c>
      <c r="E146" s="6">
        <f t="shared" si="15"/>
        <v>-0.10726370728050157</v>
      </c>
      <c r="F146" s="6">
        <f t="shared" si="19"/>
        <v>-0.6530907745732096</v>
      </c>
      <c r="G146" s="6">
        <f t="shared" si="20"/>
        <v>0.6638171453012598</v>
      </c>
      <c r="H146" s="6">
        <f t="shared" si="21"/>
        <v>-0.17257278473782253</v>
      </c>
      <c r="I146" s="13"/>
      <c r="J146" s="13"/>
    </row>
    <row r="147" spans="1:10" ht="12.75">
      <c r="A147" s="5">
        <v>80</v>
      </c>
      <c r="B147" s="9">
        <f t="shared" si="16"/>
        <v>7.999999999999988</v>
      </c>
      <c r="C147" s="6">
        <f t="shared" si="17"/>
        <v>0.6638171453012598</v>
      </c>
      <c r="D147" s="6">
        <f t="shared" si="18"/>
        <v>-0.17257278473782253</v>
      </c>
      <c r="E147" s="6">
        <f t="shared" si="15"/>
        <v>-0.17257278473782253</v>
      </c>
      <c r="F147" s="6">
        <f t="shared" si="19"/>
        <v>-0.6293025883536952</v>
      </c>
      <c r="G147" s="6">
        <f t="shared" si="20"/>
        <v>0.6465598668274776</v>
      </c>
      <c r="H147" s="6">
        <f t="shared" si="21"/>
        <v>-0.23550304357319207</v>
      </c>
      <c r="I147" s="13"/>
      <c r="J147" s="13"/>
    </row>
    <row r="148" spans="1:10" ht="12.75">
      <c r="A148" s="5">
        <v>81</v>
      </c>
      <c r="B148" s="9">
        <f t="shared" si="16"/>
        <v>8.099999999999987</v>
      </c>
      <c r="C148" s="6">
        <f t="shared" si="17"/>
        <v>0.6465598668274776</v>
      </c>
      <c r="D148" s="6">
        <f t="shared" si="18"/>
        <v>-0.23550304357319207</v>
      </c>
      <c r="E148" s="6">
        <f t="shared" si="15"/>
        <v>-0.23550304357319207</v>
      </c>
      <c r="F148" s="6">
        <f t="shared" si="19"/>
        <v>-0.5994592581128392</v>
      </c>
      <c r="G148" s="6">
        <f t="shared" si="20"/>
        <v>0.6230095624701584</v>
      </c>
      <c r="H148" s="6">
        <f t="shared" si="21"/>
        <v>-0.295448969384476</v>
      </c>
      <c r="I148" s="13"/>
      <c r="J148" s="13"/>
    </row>
    <row r="149" spans="1:10" ht="12.75">
      <c r="A149" s="5">
        <v>82</v>
      </c>
      <c r="B149" s="9">
        <f t="shared" si="16"/>
        <v>8.199999999999987</v>
      </c>
      <c r="C149" s="6">
        <f t="shared" si="17"/>
        <v>0.6230095624701584</v>
      </c>
      <c r="D149" s="6">
        <f t="shared" si="18"/>
        <v>-0.295448969384476</v>
      </c>
      <c r="E149" s="6">
        <f t="shared" si="15"/>
        <v>-0.295448969384476</v>
      </c>
      <c r="F149" s="6">
        <f t="shared" si="19"/>
        <v>-0.5639197685932632</v>
      </c>
      <c r="G149" s="6">
        <f t="shared" si="20"/>
        <v>0.5934646655317107</v>
      </c>
      <c r="H149" s="6">
        <f t="shared" si="21"/>
        <v>-0.35184094624380235</v>
      </c>
      <c r="I149" s="13"/>
      <c r="J149" s="13"/>
    </row>
    <row r="150" spans="1:10" ht="12.75">
      <c r="A150" s="5">
        <v>83</v>
      </c>
      <c r="B150" s="9">
        <f t="shared" si="16"/>
        <v>8.299999999999986</v>
      </c>
      <c r="C150" s="6">
        <f t="shared" si="17"/>
        <v>0.5934646655317107</v>
      </c>
      <c r="D150" s="6">
        <f t="shared" si="18"/>
        <v>-0.35184094624380235</v>
      </c>
      <c r="E150" s="6">
        <f t="shared" si="15"/>
        <v>-0.35184094624380235</v>
      </c>
      <c r="F150" s="6">
        <f t="shared" si="19"/>
        <v>-0.5230964762829503</v>
      </c>
      <c r="G150" s="6">
        <f t="shared" si="20"/>
        <v>0.5582805709073305</v>
      </c>
      <c r="H150" s="6">
        <f t="shared" si="21"/>
        <v>-0.4041505938720974</v>
      </c>
      <c r="I150" s="13"/>
      <c r="J150" s="13"/>
    </row>
    <row r="151" spans="1:10" ht="12.75">
      <c r="A151" s="5">
        <v>84</v>
      </c>
      <c r="B151" s="9">
        <f t="shared" si="16"/>
        <v>8.399999999999986</v>
      </c>
      <c r="C151" s="6">
        <f t="shared" si="17"/>
        <v>0.5582805709073305</v>
      </c>
      <c r="D151" s="6">
        <f t="shared" si="18"/>
        <v>-0.4041505938720974</v>
      </c>
      <c r="E151" s="6">
        <f t="shared" si="15"/>
        <v>-0.4041505938720974</v>
      </c>
      <c r="F151" s="6">
        <f t="shared" si="19"/>
        <v>-0.47745045213291104</v>
      </c>
      <c r="G151" s="6">
        <f t="shared" si="20"/>
        <v>0.5178655115201207</v>
      </c>
      <c r="H151" s="6">
        <f t="shared" si="21"/>
        <v>-0.4518956390853885</v>
      </c>
      <c r="I151" s="13"/>
      <c r="J151" s="13"/>
    </row>
    <row r="152" spans="1:10" ht="12.75">
      <c r="A152" s="5">
        <v>85</v>
      </c>
      <c r="B152" s="9">
        <f t="shared" si="16"/>
        <v>8.499999999999986</v>
      </c>
      <c r="C152" s="6">
        <f t="shared" si="17"/>
        <v>0.5178655115201207</v>
      </c>
      <c r="D152" s="6">
        <f t="shared" si="18"/>
        <v>-0.4518956390853885</v>
      </c>
      <c r="E152" s="6">
        <f t="shared" si="15"/>
        <v>-0.4518956390853885</v>
      </c>
      <c r="F152" s="6">
        <f t="shared" si="19"/>
        <v>-0.42748638370304304</v>
      </c>
      <c r="G152" s="6">
        <f t="shared" si="20"/>
        <v>0.4726759476115819</v>
      </c>
      <c r="H152" s="6">
        <f t="shared" si="21"/>
        <v>-0.4946442774556928</v>
      </c>
      <c r="I152" s="13"/>
      <c r="J152" s="13"/>
    </row>
    <row r="153" spans="1:10" ht="12.75">
      <c r="A153" s="5">
        <v>86</v>
      </c>
      <c r="B153" s="9">
        <f t="shared" si="16"/>
        <v>8.599999999999985</v>
      </c>
      <c r="C153" s="6">
        <f t="shared" si="17"/>
        <v>0.4726759476115819</v>
      </c>
      <c r="D153" s="6">
        <f t="shared" si="18"/>
        <v>-0.4946442774556928</v>
      </c>
      <c r="E153" s="6">
        <f t="shared" si="15"/>
        <v>-0.4946442774556928</v>
      </c>
      <c r="F153" s="6">
        <f t="shared" si="19"/>
        <v>-0.3737470921204433</v>
      </c>
      <c r="G153" s="6">
        <f t="shared" si="20"/>
        <v>0.4232115198660126</v>
      </c>
      <c r="H153" s="6">
        <f t="shared" si="21"/>
        <v>-0.5320189866677372</v>
      </c>
      <c r="I153" s="13"/>
      <c r="J153" s="13"/>
    </row>
    <row r="154" spans="1:10" ht="12.75">
      <c r="A154" s="5">
        <v>87</v>
      </c>
      <c r="B154" s="9">
        <f t="shared" si="16"/>
        <v>8.699999999999985</v>
      </c>
      <c r="C154" s="6">
        <f t="shared" si="17"/>
        <v>0.4232115198660126</v>
      </c>
      <c r="D154" s="6">
        <f t="shared" si="18"/>
        <v>-0.5320189866677372</v>
      </c>
      <c r="E154" s="6">
        <f t="shared" si="15"/>
        <v>-0.5320189866677372</v>
      </c>
      <c r="F154" s="6">
        <f t="shared" si="19"/>
        <v>-0.31680772253246514</v>
      </c>
      <c r="G154" s="6">
        <f t="shared" si="20"/>
        <v>0.37000962119923886</v>
      </c>
      <c r="H154" s="6">
        <f t="shared" si="21"/>
        <v>-0.5636997589209837</v>
      </c>
      <c r="I154" s="13"/>
      <c r="J154" s="13"/>
    </row>
    <row r="155" spans="1:10" ht="12.75">
      <c r="A155" s="5">
        <v>88</v>
      </c>
      <c r="B155" s="9">
        <f t="shared" si="16"/>
        <v>8.799999999999985</v>
      </c>
      <c r="C155" s="6">
        <f t="shared" si="17"/>
        <v>0.37000962119923886</v>
      </c>
      <c r="D155" s="6">
        <f t="shared" si="18"/>
        <v>-0.5636997589209837</v>
      </c>
      <c r="E155" s="6">
        <f t="shared" si="15"/>
        <v>-0.5636997589209837</v>
      </c>
      <c r="F155" s="6">
        <f t="shared" si="19"/>
        <v>-0.25726966941504215</v>
      </c>
      <c r="G155" s="6">
        <f t="shared" si="20"/>
        <v>0.3136396453071405</v>
      </c>
      <c r="H155" s="6">
        <f t="shared" si="21"/>
        <v>-0.5894267258624879</v>
      </c>
      <c r="I155" s="13"/>
      <c r="J155" s="13"/>
    </row>
    <row r="156" spans="1:10" ht="12.75">
      <c r="A156" s="5">
        <v>89</v>
      </c>
      <c r="B156" s="9">
        <f t="shared" si="16"/>
        <v>8.899999999999984</v>
      </c>
      <c r="C156" s="6">
        <f t="shared" si="17"/>
        <v>0.3136396453071405</v>
      </c>
      <c r="D156" s="6">
        <f t="shared" si="18"/>
        <v>-0.5894267258624879</v>
      </c>
      <c r="E156" s="6">
        <f t="shared" si="15"/>
        <v>-0.5894267258624879</v>
      </c>
      <c r="F156" s="6">
        <f t="shared" si="19"/>
        <v>-0.19575430013464293</v>
      </c>
      <c r="G156" s="6">
        <f t="shared" si="20"/>
        <v>0.2546969727208917</v>
      </c>
      <c r="H156" s="6">
        <f t="shared" si="21"/>
        <v>-0.6090021558759522</v>
      </c>
      <c r="I156" s="13"/>
      <c r="J156" s="13"/>
    </row>
    <row r="157" spans="1:10" ht="12.75">
      <c r="A157" s="5">
        <v>90</v>
      </c>
      <c r="B157" s="9">
        <f t="shared" si="16"/>
        <v>8.999999999999984</v>
      </c>
      <c r="C157" s="6">
        <f t="shared" si="17"/>
        <v>0.2546969727208917</v>
      </c>
      <c r="D157" s="6">
        <f t="shared" si="18"/>
        <v>-0.6090021558759522</v>
      </c>
      <c r="E157" s="6">
        <f t="shared" si="15"/>
        <v>-0.6090021558759522</v>
      </c>
      <c r="F157" s="6">
        <f t="shared" si="19"/>
        <v>-0.13289654154570127</v>
      </c>
      <c r="G157" s="6">
        <f t="shared" si="20"/>
        <v>0.19379675713329647</v>
      </c>
      <c r="H157" s="6">
        <f t="shared" si="21"/>
        <v>-0.6222918100305224</v>
      </c>
      <c r="I157" s="13"/>
      <c r="J157" s="13"/>
    </row>
    <row r="158" spans="1:10" ht="12.75">
      <c r="A158" s="5">
        <v>91</v>
      </c>
      <c r="B158" s="9">
        <f t="shared" si="16"/>
        <v>9.099999999999984</v>
      </c>
      <c r="C158" s="6">
        <f t="shared" si="17"/>
        <v>0.19379675713329647</v>
      </c>
      <c r="D158" s="6">
        <f t="shared" si="18"/>
        <v>-0.6222918100305224</v>
      </c>
      <c r="E158" s="6">
        <f t="shared" si="15"/>
        <v>-0.6222918100305224</v>
      </c>
      <c r="F158" s="6">
        <f t="shared" si="19"/>
        <v>-0.069338395127192</v>
      </c>
      <c r="G158" s="6">
        <f t="shared" si="20"/>
        <v>0.13156757613024422</v>
      </c>
      <c r="H158" s="6">
        <f t="shared" si="21"/>
        <v>-0.6292256495432416</v>
      </c>
      <c r="I158" s="13"/>
      <c r="J158" s="13"/>
    </row>
    <row r="159" spans="1:10" ht="12.75">
      <c r="A159" s="5">
        <v>92</v>
      </c>
      <c r="B159" s="9">
        <f t="shared" si="16"/>
        <v>9.199999999999983</v>
      </c>
      <c r="C159" s="6">
        <f t="shared" si="17"/>
        <v>0.13156757613024422</v>
      </c>
      <c r="D159" s="6">
        <f t="shared" si="18"/>
        <v>-0.6292256495432416</v>
      </c>
      <c r="E159" s="6">
        <f t="shared" si="15"/>
        <v>-0.6292256495432416</v>
      </c>
      <c r="F159" s="6">
        <f t="shared" si="19"/>
        <v>-0.0057224462215959004</v>
      </c>
      <c r="G159" s="6">
        <f t="shared" si="20"/>
        <v>0.06864501117592006</v>
      </c>
      <c r="H159" s="6">
        <f t="shared" si="21"/>
        <v>-0.6297978941654011</v>
      </c>
      <c r="I159" s="13"/>
      <c r="J159" s="13"/>
    </row>
    <row r="160" spans="1:10" ht="12.75">
      <c r="A160" s="5">
        <v>93</v>
      </c>
      <c r="B160" s="9">
        <f t="shared" si="16"/>
        <v>9.299999999999983</v>
      </c>
      <c r="C160" s="6">
        <f t="shared" si="17"/>
        <v>0.06864501117592006</v>
      </c>
      <c r="D160" s="6">
        <f t="shared" si="18"/>
        <v>-0.6297978941654011</v>
      </c>
      <c r="E160" s="6">
        <f t="shared" si="15"/>
        <v>-0.6297978941654011</v>
      </c>
      <c r="F160" s="6">
        <f t="shared" si="19"/>
        <v>0.05731456765716017</v>
      </c>
      <c r="G160" s="6">
        <f t="shared" si="20"/>
        <v>0.005665221759379946</v>
      </c>
      <c r="H160" s="6">
        <f t="shared" si="21"/>
        <v>-0.624066437399685</v>
      </c>
      <c r="I160" s="13"/>
      <c r="J160" s="13"/>
    </row>
    <row r="161" spans="1:10" ht="12.75">
      <c r="A161" s="5">
        <v>94</v>
      </c>
      <c r="B161" s="9">
        <f t="shared" si="16"/>
        <v>9.399999999999983</v>
      </c>
      <c r="C161" s="6">
        <f t="shared" si="17"/>
        <v>0.005665221759379946</v>
      </c>
      <c r="D161" s="6">
        <f t="shared" si="18"/>
        <v>-0.624066437399685</v>
      </c>
      <c r="E161" s="6">
        <f t="shared" si="15"/>
        <v>-0.624066437399685</v>
      </c>
      <c r="F161" s="6">
        <f t="shared" si="19"/>
        <v>0.11914806572055706</v>
      </c>
      <c r="G161" s="6">
        <f t="shared" si="20"/>
        <v>-0.05674142198058856</v>
      </c>
      <c r="H161" s="6">
        <f t="shared" si="21"/>
        <v>-0.6121516308276294</v>
      </c>
      <c r="I161" s="13"/>
      <c r="J161" s="13"/>
    </row>
    <row r="162" spans="1:10" ht="12.75">
      <c r="A162" s="5">
        <v>95</v>
      </c>
      <c r="B162" s="9">
        <f t="shared" si="16"/>
        <v>9.499999999999982</v>
      </c>
      <c r="C162" s="6">
        <f t="shared" si="17"/>
        <v>-0.05674142198058856</v>
      </c>
      <c r="D162" s="6">
        <f t="shared" si="18"/>
        <v>-0.6121516308276294</v>
      </c>
      <c r="E162" s="6">
        <f t="shared" si="15"/>
        <v>-0.6121516308276294</v>
      </c>
      <c r="F162" s="6">
        <f t="shared" si="19"/>
        <v>0.17917174814611445</v>
      </c>
      <c r="G162" s="6">
        <f t="shared" si="20"/>
        <v>-0.1179565850633515</v>
      </c>
      <c r="H162" s="6">
        <f t="shared" si="21"/>
        <v>-0.5942344560130179</v>
      </c>
      <c r="I162" s="13"/>
      <c r="J162" s="13"/>
    </row>
    <row r="163" spans="1:10" ht="12.75">
      <c r="A163" s="5">
        <v>96</v>
      </c>
      <c r="B163" s="9">
        <f t="shared" si="16"/>
        <v>9.599999999999982</v>
      </c>
      <c r="C163" s="6">
        <f t="shared" si="17"/>
        <v>-0.1179565850633515</v>
      </c>
      <c r="D163" s="6">
        <f t="shared" si="18"/>
        <v>-0.5942344560130179</v>
      </c>
      <c r="E163" s="6">
        <f t="shared" si="15"/>
        <v>-0.5942344560130179</v>
      </c>
      <c r="F163" s="6">
        <f t="shared" si="19"/>
        <v>0.23680347626595508</v>
      </c>
      <c r="G163" s="6">
        <f t="shared" si="20"/>
        <v>-0.1773800306646533</v>
      </c>
      <c r="H163" s="6">
        <f t="shared" si="21"/>
        <v>-0.5705541083864224</v>
      </c>
      <c r="I163" s="13"/>
      <c r="J163" s="13"/>
    </row>
    <row r="164" spans="1:10" ht="12.75">
      <c r="A164" s="5">
        <v>97</v>
      </c>
      <c r="B164" s="9">
        <f t="shared" si="16"/>
        <v>9.699999999999982</v>
      </c>
      <c r="C164" s="6">
        <f t="shared" si="17"/>
        <v>-0.1773800306646533</v>
      </c>
      <c r="D164" s="6">
        <f t="shared" si="18"/>
        <v>-0.5705541083864224</v>
      </c>
      <c r="E164" s="6">
        <f t="shared" si="15"/>
        <v>-0.5705541083864224</v>
      </c>
      <c r="F164" s="6">
        <f t="shared" si="19"/>
        <v>0.2914908523419378</v>
      </c>
      <c r="G164" s="6">
        <f t="shared" si="20"/>
        <v>-0.23443544150329554</v>
      </c>
      <c r="H164" s="6">
        <f t="shared" si="21"/>
        <v>-0.5414050231522286</v>
      </c>
      <c r="I164" s="13"/>
      <c r="J164" s="13"/>
    </row>
    <row r="165" spans="1:10" ht="12.75">
      <c r="A165" s="5">
        <v>98</v>
      </c>
      <c r="B165" s="9">
        <f t="shared" si="16"/>
        <v>9.799999999999981</v>
      </c>
      <c r="C165" s="6">
        <f t="shared" si="17"/>
        <v>-0.23443544150329554</v>
      </c>
      <c r="D165" s="6">
        <f t="shared" si="18"/>
        <v>-0.5414050231522286</v>
      </c>
      <c r="E165" s="6">
        <f t="shared" si="15"/>
        <v>-0.5414050231522286</v>
      </c>
      <c r="F165" s="6">
        <f t="shared" si="19"/>
        <v>0.34271644613374125</v>
      </c>
      <c r="G165" s="6">
        <f t="shared" si="20"/>
        <v>-0.2885759438185184</v>
      </c>
      <c r="H165" s="6">
        <f t="shared" si="21"/>
        <v>-0.5071333785388544</v>
      </c>
      <c r="I165" s="13"/>
      <c r="J165" s="13"/>
    </row>
    <row r="166" spans="1:10" ht="12.75">
      <c r="A166" s="5">
        <v>99</v>
      </c>
      <c r="B166" s="9">
        <f t="shared" si="16"/>
        <v>9.89999999999998</v>
      </c>
      <c r="C166" s="6">
        <f t="shared" si="17"/>
        <v>-0.2885759438185184</v>
      </c>
      <c r="D166" s="6">
        <f t="shared" si="18"/>
        <v>-0.5071333785388544</v>
      </c>
      <c r="E166" s="6">
        <f t="shared" si="15"/>
        <v>-0.5071333785388544</v>
      </c>
      <c r="F166" s="6">
        <f t="shared" si="19"/>
        <v>0.39000261952628934</v>
      </c>
      <c r="G166" s="6">
        <f t="shared" si="20"/>
        <v>-0.33928928167240385</v>
      </c>
      <c r="H166" s="6">
        <f t="shared" si="21"/>
        <v>-0.4681331165862255</v>
      </c>
      <c r="I166" s="13"/>
      <c r="J166" s="13"/>
    </row>
    <row r="167" spans="1:10" ht="12.75">
      <c r="A167" s="5">
        <v>100</v>
      </c>
      <c r="B167" s="9">
        <f t="shared" si="16"/>
        <v>9.99999999999998</v>
      </c>
      <c r="C167" s="6">
        <f t="shared" si="17"/>
        <v>-0.33928928167240385</v>
      </c>
      <c r="D167" s="6">
        <f t="shared" si="18"/>
        <v>-0.4681331165862255</v>
      </c>
      <c r="E167" s="6">
        <f t="shared" si="15"/>
        <v>-0.4681331165862255</v>
      </c>
      <c r="F167" s="6">
        <f t="shared" si="19"/>
        <v>0.43291590498964894</v>
      </c>
      <c r="G167" s="6">
        <f t="shared" si="20"/>
        <v>-0.3861025933310264</v>
      </c>
      <c r="H167" s="6">
        <f t="shared" si="21"/>
        <v>-0.42484152608726056</v>
      </c>
      <c r="I167" s="13"/>
      <c r="J167" s="13"/>
    </row>
  </sheetData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cp:lastPrinted>2002-12-03T17:57:54Z</cp:lastPrinted>
  <dcterms:created xsi:type="dcterms:W3CDTF">2002-09-12T03:51:18Z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