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<sst xmlns="http://schemas.openxmlformats.org/spreadsheetml/2006/main" count="9" uniqueCount="7">
  <si>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Energy - Cassedy &amp; Grossman - Energy Systems fall week 6 - 1 Nov 2004 - EJZ</t>
  </si>
  <si>
    <t>year</t>
  </si>
  <si>
    <t>E/GDP</t>
  </si>
  <si>
    <t>Real Price</t>
  </si>
  <si>
    <t>Table 4.3</t>
  </si>
  <si>
    <t>Table 4.1</t>
  </si>
  <si>
    <t>efficiency*50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</si>
</sst>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Changes in energy use and price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Energy/GDP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Sheet1!$A$5:$A$14</c:f>
              <c:numCache/>
            </c:numRef>
          </c:xVal>
          <c:yVal>
            <c:numRef>
              <c:f>Sheet1!$D$5:$D$14</c:f>
              <c:numCache/>
            </c:numRef>
          </c:yVal>
          <c:smooth val="1"/>
        </c:ser>
        <c:ser>
          <c:idx val="1"/>
          <c:order val="1"/>
          <c:tx>
            <c:v>Real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Sheet1!$A$5:$A$14</c:f>
              <c:numCache/>
            </c:numRef>
          </c:xVal>
          <c:yVal>
            <c:numRef>
              <c:f>Sheet1!$C$5:$C$14</c:f>
              <c:numCache/>
            </c:numRef>
          </c:yVal>
          <c:smooth val="1"/>
        </c:ser>
        <c:axId val="46463968"/>
        <c:axId val="46671201"/>
      </c:scatterChart>
      <c:valAx>
        <c:axId val="46463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1201"/>
        <c:crosses val="autoZero"/>
        <c:crossBetween val="midCat"/>
        <c:dispUnits/>
      </c:valAx>
      <c:valAx>
        <c:axId val="4667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3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Energy/GDP vs Real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Sheet1!$C$5:$C$14</c:f>
              <c:numCache/>
            </c:numRef>
          </c:xVal>
          <c:yVal>
            <c:numRef>
              <c:f>Sheet1!$D$5:$D$14</c:f>
              <c:numCache/>
            </c:numRef>
          </c:yVal>
          <c:smooth val="1"/>
        </c:ser>
        <c:axId val="57654550"/>
        <c:axId val="35792271"/>
      </c:scatterChart>
      <c:valAx>
        <c:axId val="5765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 Energy Price Index (1987)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92271"/>
        <c:crosses val="autoZero"/>
        <c:crossBetween val="midCat"/>
        <c:dispUnits/>
      </c:valAx>
      <c:valAx>
        <c:axId val="35792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4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Energy/GDP and e=GDP/E vs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E/GDP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Sheet1!$C$5:$C$14</c:f>
              <c:numCache/>
            </c:numRef>
          </c:xVal>
          <c:yVal>
            <c:numRef>
              <c:f>Sheet1!$D$5:$D$14</c:f>
              <c:numCache/>
            </c:numRef>
          </c:yVal>
          <c:smooth val="1"/>
        </c:ser>
        <c:ser>
          <c:idx val="1"/>
          <c:order val="1"/>
          <c:tx>
            <c:v>e=GDP/E (*500)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Sheet1!$C$5:$C$14</c:f>
              <c:numCache/>
            </c:numRef>
          </c:xVal>
          <c:yVal>
            <c:numRef>
              <c:f>Sheet1!$E$5:$E$14</c:f>
              <c:numCache/>
            </c:numRef>
          </c:yVal>
          <c:smooth val="1"/>
        </c:ser>
        <c:axId val="17942172"/>
        <c:axId val="11411021"/>
      </c:scatterChart>
      <c:valAx>
        <c:axId val="1794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 Energy Price Index (1987)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11021"/>
        <c:crosses val="autoZero"/>
        <c:crossBetween val="midCat"/>
        <c:dispUnits/>
      </c:valAx>
      <c:valAx>
        <c:axId val="11411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2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Sheet1!$A$5:$A$14</c:f>
              <c:numCache/>
            </c:numRef>
          </c:xVal>
          <c:yVal>
            <c:numRef>
              <c:f>Sheet1!$E$5:$E$14</c:f>
              <c:numCache/>
            </c:numRef>
          </c:yVal>
          <c:smooth val="0"/>
        </c:ser>
        <c:axId val="804338"/>
        <c:axId val="42629915"/>
      </c:scatterChart>
      <c:valAx>
        <c:axId val="804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29915"/>
        <c:crosses val="autoZero"/>
        <c:crossBetween val="midCat"/>
        <c:dispUnits/>
      </c:valAx>
      <c:valAx>
        <c:axId val="42629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~ GDP/Energy 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4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13</xdr:col>
      <xdr:colOff>419100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667125" y="333375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1</xdr:row>
      <xdr:rowOff>152400</xdr:rowOff>
    </xdr:from>
    <xdr:to>
      <xdr:col>21</xdr:col>
      <xdr:colOff>381000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8505825" y="314325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19</xdr:row>
      <xdr:rowOff>152400</xdr:rowOff>
    </xdr:from>
    <xdr:to>
      <xdr:col>21</xdr:col>
      <xdr:colOff>400050</xdr:colOff>
      <xdr:row>36</xdr:row>
      <xdr:rowOff>9525</xdr:rowOff>
    </xdr:to>
    <xdr:graphicFrame>
      <xdr:nvGraphicFramePr>
        <xdr:cNvPr id="3" name="Chart 3"/>
        <xdr:cNvGraphicFramePr/>
      </xdr:nvGraphicFramePr>
      <xdr:xfrm>
        <a:off x="8524875" y="3228975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13</xdr:col>
      <xdr:colOff>409575</xdr:colOff>
      <xdr:row>36</xdr:row>
      <xdr:rowOff>19050</xdr:rowOff>
    </xdr:to>
    <xdr:graphicFrame>
      <xdr:nvGraphicFramePr>
        <xdr:cNvPr id="4" name="Chart 4"/>
        <xdr:cNvGraphicFramePr/>
      </xdr:nvGraphicFramePr>
      <xdr:xfrm>
        <a:off x="3657600" y="323850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E14">
      <selection activeCell="P42" sqref="P42"/>
    </sheetView>
  </sheetViews>
  <sheetFormatPr defaultColWidth="9.140625" defaultRowHeight="12.75"/>
  <sheetData>
    <row r="1" ht="12.75">
      <c r="A1" t="s">
        <v>0</v>
      </c>
    </row>
    <row r="3" spans="2:4" ht="12.75">
      <c r="B3" t="s">
        <v>5</v>
      </c>
      <c r="C3" t="s">
        <v>4</v>
      </c>
      <c r="D3" t="s">
        <v>5</v>
      </c>
    </row>
    <row r="4" spans="1:5" ht="12.75">
      <c r="A4" t="s">
        <v>1</v>
      </c>
      <c r="B4" t="s">
        <v>2</v>
      </c>
      <c r="C4" t="s">
        <v>3</v>
      </c>
      <c r="D4" t="s">
        <v>2</v>
      </c>
      <c r="E4" t="s">
        <v>6</v>
      </c>
    </row>
    <row r="5" spans="1:5" ht="12.75">
      <c r="A5">
        <v>1973</v>
      </c>
      <c r="B5">
        <v>22.7</v>
      </c>
      <c r="C5">
        <v>76</v>
      </c>
      <c r="D5">
        <v>22.7</v>
      </c>
      <c r="E5">
        <f>500/D5</f>
        <v>22.026431718061676</v>
      </c>
    </row>
    <row r="6" spans="1:5" ht="12.75">
      <c r="A6">
        <f>A5+2</f>
        <v>1975</v>
      </c>
      <c r="B6">
        <v>21.9</v>
      </c>
      <c r="C6">
        <v>99</v>
      </c>
      <c r="D6">
        <v>21.9</v>
      </c>
      <c r="E6">
        <f aca="true" t="shared" si="0" ref="E6:E14">500/D6</f>
        <v>22.831050228310502</v>
      </c>
    </row>
    <row r="7" spans="1:5" ht="12.75">
      <c r="A7">
        <f aca="true" t="shared" si="1" ref="A7:A14">A6+2</f>
        <v>1977</v>
      </c>
      <c r="B7">
        <v>21.59</v>
      </c>
      <c r="C7">
        <v>103</v>
      </c>
      <c r="D7">
        <v>21.59</v>
      </c>
      <c r="E7">
        <f t="shared" si="0"/>
        <v>23.158869847151458</v>
      </c>
    </row>
    <row r="8" spans="1:5" ht="12.75">
      <c r="A8">
        <f t="shared" si="1"/>
        <v>1979</v>
      </c>
      <c r="B8">
        <v>29.78</v>
      </c>
      <c r="C8">
        <v>115</v>
      </c>
      <c r="D8">
        <v>29.78</v>
      </c>
      <c r="E8">
        <f t="shared" si="0"/>
        <v>16.789791806581597</v>
      </c>
    </row>
    <row r="9" spans="1:5" ht="12.75">
      <c r="A9">
        <f t="shared" si="1"/>
        <v>1981</v>
      </c>
      <c r="B9">
        <v>19.25</v>
      </c>
      <c r="C9">
        <v>145</v>
      </c>
      <c r="D9">
        <v>19.25</v>
      </c>
      <c r="E9">
        <f t="shared" si="0"/>
        <v>25.974025974025974</v>
      </c>
    </row>
    <row r="10" spans="1:5" ht="12.75">
      <c r="A10">
        <f t="shared" si="1"/>
        <v>1983</v>
      </c>
      <c r="B10">
        <v>18.84</v>
      </c>
      <c r="C10">
        <v>133</v>
      </c>
      <c r="D10">
        <v>18.84</v>
      </c>
      <c r="E10">
        <f t="shared" si="0"/>
        <v>26.53927813163482</v>
      </c>
    </row>
    <row r="11" spans="1:5" ht="12.75">
      <c r="A11">
        <f t="shared" si="1"/>
        <v>1985</v>
      </c>
      <c r="B11">
        <v>17.29</v>
      </c>
      <c r="C11">
        <v>123</v>
      </c>
      <c r="D11">
        <v>17.29</v>
      </c>
      <c r="E11">
        <f t="shared" si="0"/>
        <v>28.91844997108155</v>
      </c>
    </row>
    <row r="12" spans="1:5" ht="12.75">
      <c r="A12">
        <f t="shared" si="1"/>
        <v>1987</v>
      </c>
      <c r="B12">
        <v>17</v>
      </c>
      <c r="C12">
        <v>100</v>
      </c>
      <c r="D12">
        <v>17</v>
      </c>
      <c r="E12">
        <f t="shared" si="0"/>
        <v>29.41176470588235</v>
      </c>
    </row>
    <row r="13" spans="1:5" ht="12.75">
      <c r="A13">
        <f t="shared" si="1"/>
        <v>1989</v>
      </c>
      <c r="B13">
        <v>16.81</v>
      </c>
      <c r="C13">
        <v>96</v>
      </c>
      <c r="D13">
        <v>16.81</v>
      </c>
      <c r="E13">
        <f t="shared" si="0"/>
        <v>29.744199881023203</v>
      </c>
    </row>
    <row r="14" spans="1:5" ht="12.75">
      <c r="A14">
        <f t="shared" si="1"/>
        <v>1991</v>
      </c>
      <c r="B14">
        <v>16.7</v>
      </c>
      <c r="C14">
        <v>95</v>
      </c>
      <c r="D14">
        <v>16.7</v>
      </c>
      <c r="E14">
        <f t="shared" si="0"/>
        <v>29.940119760479043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dcterms:created xsi:type="dcterms:W3CDTF">2004-11-01T22:25:01Z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