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<sst xmlns="http://schemas.openxmlformats.org/spreadsheetml/2006/main" count="27" uniqueCount="27">
  <si>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actual P</t>
  </si>
  <si>
    <t>planet</t>
  </si>
  <si>
    <t>observed S</t>
  </si>
  <si>
    <t>1/S=1/P-1/Px</t>
  </si>
  <si>
    <t>superior planets:</t>
  </si>
  <si>
    <t>Inferior planets:</t>
  </si>
  <si>
    <t>1/S=1/Px-1/P</t>
  </si>
  <si>
    <t>We found that the observed synodic period S decreases for planets with actual sideral periods P furthest from that of Earth.</t>
  </si>
  <si>
    <t>venus</t>
  </si>
  <si>
    <t>mercury</t>
  </si>
  <si>
    <t>earth</t>
  </si>
  <si>
    <t>mars</t>
  </si>
  <si>
    <t>jupiter</t>
  </si>
  <si>
    <t>saturn</t>
  </si>
  <si>
    <t>uranus</t>
  </si>
  <si>
    <t>neptune</t>
  </si>
  <si>
    <t>pluto</t>
  </si>
  <si>
    <t>synodic</t>
  </si>
  <si>
    <t>sidereal</t>
  </si>
  <si>
    <r>
      <t>Which planet has the shortest S</t>
    </r>
    <r>
      <rPr>
        <sz val="10"/>
        <rFont val="Arial"/>
        <family val="0"/>
      </rPr>
      <t>, Mercury or Pluto?  Px = period of Earth = 365.26 days.  All periods given in (Earth) days.</t>
    </r>
  </si>
  <si>
    <t>U.A-1</t>
  </si>
  <si>
    <t>calculate</t>
  </si>
  <si>
    <t>P(years)</t>
  </si>
  <si>
    <t>orbit</t>
  </si>
  <si>
    <t>radius</t>
  </si>
  <si>
    <t>(AU)</t>
  </si>
  <si>
    <r>
      <t xml:space="preserve">Physics of Astronomy - winter week 1 - Introduction to Astrophysics prob. # 1.3 - </t>
    </r>
    <r>
      <rPr>
        <i/>
        <sz val="10"/>
        <rFont val="Arial"/>
        <family val="2"/>
      </rPr>
      <t>EJ Zita 9 Jan 2004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</si>
</sst>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Sidereal periods of the planets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sidereal period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Sheet1!$B$10:$B$18</c:f>
              <c:numCache>
                <c:ptCount val="9"/>
                <c:pt idx="0">
                  <c:v>0.3871</c:v>
                </c:pt>
                <c:pt idx="1">
                  <c:v>0.7233</c:v>
                </c:pt>
                <c:pt idx="2">
                  <c:v>1</c:v>
                </c:pt>
                <c:pt idx="3">
                  <c:v>1.5236</c:v>
                </c:pt>
                <c:pt idx="4">
                  <c:v>5.2026</c:v>
                </c:pt>
                <c:pt idx="5">
                  <c:v>9.5719</c:v>
                </c:pt>
                <c:pt idx="6">
                  <c:v>19.194</c:v>
                </c:pt>
                <c:pt idx="7">
                  <c:v>30.066</c:v>
                </c:pt>
                <c:pt idx="8">
                  <c:v>39.537</c:v>
                </c:pt>
              </c:numCache>
            </c:numRef>
          </c:xVal>
          <c:yVal>
            <c:numRef>
              <c:f>Sheet1!$D$10:$D$18</c:f>
              <c:numCache>
                <c:ptCount val="9"/>
                <c:pt idx="0">
                  <c:v>87.969</c:v>
                </c:pt>
                <c:pt idx="1">
                  <c:v>224.7</c:v>
                </c:pt>
                <c:pt idx="2">
                  <c:v>365.26</c:v>
                </c:pt>
                <c:pt idx="3">
                  <c:v>686.98</c:v>
                </c:pt>
                <c:pt idx="4">
                  <c:v>4330.522559999999</c:v>
                </c:pt>
                <c:pt idx="5">
                  <c:v>10727.32094</c:v>
                </c:pt>
                <c:pt idx="6">
                  <c:v>30718.00074</c:v>
                </c:pt>
                <c:pt idx="7">
                  <c:v>60216.763600000006</c:v>
                </c:pt>
                <c:pt idx="8">
                  <c:v>90803.636</c:v>
                </c:pt>
              </c:numCache>
            </c:numRef>
          </c:yVal>
          <c:smooth val="1"/>
        </c:ser>
        <c:ser>
          <c:idx val="1"/>
          <c:order val="1"/>
          <c:tx>
            <c:v>synodic period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Sheet1!$B$10:$B$18</c:f>
              <c:numCache>
                <c:ptCount val="9"/>
                <c:pt idx="0">
                  <c:v>0.3871</c:v>
                </c:pt>
                <c:pt idx="1">
                  <c:v>0.7233</c:v>
                </c:pt>
                <c:pt idx="2">
                  <c:v>1</c:v>
                </c:pt>
                <c:pt idx="3">
                  <c:v>1.5236</c:v>
                </c:pt>
                <c:pt idx="4">
                  <c:v>5.2026</c:v>
                </c:pt>
                <c:pt idx="5">
                  <c:v>9.5719</c:v>
                </c:pt>
                <c:pt idx="6">
                  <c:v>19.194</c:v>
                </c:pt>
                <c:pt idx="7">
                  <c:v>30.066</c:v>
                </c:pt>
                <c:pt idx="8">
                  <c:v>39.537</c:v>
                </c:pt>
              </c:numCache>
            </c:numRef>
          </c:xVal>
          <c:yVal>
            <c:numRef>
              <c:f>Sheet1!$E$10:$E$18</c:f>
              <c:numCache>
                <c:ptCount val="9"/>
                <c:pt idx="0">
                  <c:v>115.87666725569888</c:v>
                </c:pt>
                <c:pt idx="1">
                  <c:v>583.906673306773</c:v>
                </c:pt>
                <c:pt idx="2">
                  <c:v>100000</c:v>
                </c:pt>
                <c:pt idx="3">
                  <c:v>779.9524891209746</c:v>
                </c:pt>
                <c:pt idx="4">
                  <c:v>398.9059100957995</c:v>
                </c:pt>
                <c:pt idx="5">
                  <c:v>378.13532165391797</c:v>
                </c:pt>
                <c:pt idx="6">
                  <c:v>369.6554800900131</c:v>
                </c:pt>
                <c:pt idx="7">
                  <c:v>367.4890980104967</c:v>
                </c:pt>
                <c:pt idx="8">
                  <c:v>366.73520193861066</c:v>
                </c:pt>
              </c:numCache>
            </c:numRef>
          </c:yVal>
          <c:smooth val="1"/>
        </c:ser>
        <c:axId val="4238926"/>
        <c:axId val="38150335"/>
      </c:scatterChart>
      <c:valAx>
        <c:axId val="423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orbit radius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50335"/>
        <c:crosses val="autoZero"/>
        <c:crossBetween val="midCat"/>
        <c:dispUnits/>
      </c:valAx>
      <c:valAx>
        <c:axId val="38150335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89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Synodic periods of the planets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synodic period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Sheet1!$B$10:$B$18</c:f>
              <c:numCache>
                <c:ptCount val="9"/>
                <c:pt idx="0">
                  <c:v>0.3871</c:v>
                </c:pt>
                <c:pt idx="1">
                  <c:v>0.7233</c:v>
                </c:pt>
                <c:pt idx="2">
                  <c:v>1</c:v>
                </c:pt>
                <c:pt idx="3">
                  <c:v>1.5236</c:v>
                </c:pt>
                <c:pt idx="4">
                  <c:v>5.2026</c:v>
                </c:pt>
                <c:pt idx="5">
                  <c:v>9.5719</c:v>
                </c:pt>
                <c:pt idx="6">
                  <c:v>19.194</c:v>
                </c:pt>
                <c:pt idx="7">
                  <c:v>30.066</c:v>
                </c:pt>
                <c:pt idx="8">
                  <c:v>39.537</c:v>
                </c:pt>
              </c:numCache>
            </c:numRef>
          </c:xVal>
          <c:yVal>
            <c:numRef>
              <c:f>Sheet1!$E$10:$E$18</c:f>
              <c:numCache>
                <c:ptCount val="9"/>
                <c:pt idx="0">
                  <c:v>115.87666725569888</c:v>
                </c:pt>
                <c:pt idx="1">
                  <c:v>583.906673306773</c:v>
                </c:pt>
                <c:pt idx="2">
                  <c:v>100000</c:v>
                </c:pt>
                <c:pt idx="3">
                  <c:v>779.9524891209746</c:v>
                </c:pt>
                <c:pt idx="4">
                  <c:v>398.9059100957995</c:v>
                </c:pt>
                <c:pt idx="5">
                  <c:v>378.13532165391797</c:v>
                </c:pt>
                <c:pt idx="6">
                  <c:v>369.6554800900131</c:v>
                </c:pt>
                <c:pt idx="7">
                  <c:v>367.4890980104967</c:v>
                </c:pt>
                <c:pt idx="8">
                  <c:v>366.73520193861066</c:v>
                </c:pt>
              </c:numCache>
            </c:numRef>
          </c:yVal>
          <c:smooth val="1"/>
        </c:ser>
        <c:axId val="7808696"/>
        <c:axId val="3169401"/>
      </c:scatterChart>
      <c:valAx>
        <c:axId val="780869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orbit radius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9401"/>
        <c:crosses val="autoZero"/>
        <c:crossBetween val="midCat"/>
        <c:dispUnits/>
      </c:valAx>
      <c:valAx>
        <c:axId val="316940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086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19050</xdr:rowOff>
    </xdr:from>
    <xdr:to>
      <xdr:col>5</xdr:col>
      <xdr:colOff>514350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23825" y="3095625"/>
        <a:ext cx="34385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19</xdr:row>
      <xdr:rowOff>0</xdr:rowOff>
    </xdr:from>
    <xdr:to>
      <xdr:col>12</xdr:col>
      <xdr:colOff>390525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4257675" y="3076575"/>
        <a:ext cx="34480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K8" sqref="K8"/>
    </sheetView>
  </sheetViews>
  <sheetFormatPr defaultColWidth="9.140625" defaultRowHeight="12.75"/>
  <sheetData>
    <row r="1" ht="12.75">
      <c r="A1" t="s">
        <v>26</v>
      </c>
    </row>
    <row r="3" ht="12.75">
      <c r="A3" t="s">
        <v>7</v>
      </c>
    </row>
    <row r="4" spans="1:3" ht="12.75">
      <c r="A4" s="1" t="s">
        <v>19</v>
      </c>
      <c r="B4" s="1"/>
      <c r="C4" s="1"/>
    </row>
    <row r="5" spans="1:3" ht="12.75">
      <c r="A5" s="1"/>
      <c r="B5" s="1"/>
      <c r="C5" s="1"/>
    </row>
    <row r="6" spans="4:5" ht="12.75">
      <c r="D6" t="s">
        <v>20</v>
      </c>
      <c r="E6" t="s">
        <v>21</v>
      </c>
    </row>
    <row r="7" spans="2:5" ht="12.75">
      <c r="B7" t="s">
        <v>23</v>
      </c>
      <c r="D7" t="s">
        <v>18</v>
      </c>
      <c r="E7" t="s">
        <v>17</v>
      </c>
    </row>
    <row r="8" spans="1:7" ht="12.75">
      <c r="A8" s="1" t="s">
        <v>1</v>
      </c>
      <c r="B8" s="2" t="s">
        <v>24</v>
      </c>
      <c r="C8" s="2" t="s">
        <v>22</v>
      </c>
      <c r="D8" s="1" t="s">
        <v>0</v>
      </c>
      <c r="E8" s="1" t="s">
        <v>2</v>
      </c>
      <c r="G8" t="s">
        <v>5</v>
      </c>
    </row>
    <row r="9" spans="1:5" ht="12.75">
      <c r="A9" s="1"/>
      <c r="B9" s="2" t="s">
        <v>25</v>
      </c>
      <c r="C9" s="1"/>
      <c r="D9" s="1"/>
      <c r="E9" s="1"/>
    </row>
    <row r="10" spans="1:7" ht="12.75">
      <c r="A10" t="s">
        <v>9</v>
      </c>
      <c r="B10">
        <v>0.3871</v>
      </c>
      <c r="D10">
        <v>87.969</v>
      </c>
      <c r="E10">
        <f>1/((1/D10)-(1/$D$12))</f>
        <v>115.87666725569888</v>
      </c>
      <c r="G10" t="s">
        <v>3</v>
      </c>
    </row>
    <row r="11" spans="1:5" ht="12.75">
      <c r="A11" t="s">
        <v>8</v>
      </c>
      <c r="B11">
        <v>0.7233</v>
      </c>
      <c r="D11">
        <v>224.7</v>
      </c>
      <c r="E11">
        <f>1/((1/D11)-(1/$D$12))</f>
        <v>583.906673306773</v>
      </c>
    </row>
    <row r="12" spans="1:7" ht="12.75">
      <c r="A12" t="s">
        <v>10</v>
      </c>
      <c r="B12">
        <v>1</v>
      </c>
      <c r="D12">
        <v>365.26</v>
      </c>
      <c r="E12">
        <v>100000</v>
      </c>
      <c r="G12" t="s">
        <v>4</v>
      </c>
    </row>
    <row r="13" spans="1:7" ht="12.75">
      <c r="A13" t="s">
        <v>11</v>
      </c>
      <c r="B13">
        <v>1.5236</v>
      </c>
      <c r="D13">
        <v>686.98</v>
      </c>
      <c r="E13">
        <f>1/(-(1/D13)+(1/$D$12))</f>
        <v>779.9524891209746</v>
      </c>
      <c r="G13" t="s">
        <v>6</v>
      </c>
    </row>
    <row r="14" spans="1:5" ht="12.75">
      <c r="A14" t="s">
        <v>12</v>
      </c>
      <c r="B14">
        <v>5.2026</v>
      </c>
      <c r="C14">
        <f>11.856</f>
        <v>11.856</v>
      </c>
      <c r="D14">
        <f>C14*$D$12</f>
        <v>4330.522559999999</v>
      </c>
      <c r="E14">
        <f>1/(-(1/D14)+(1/$D$12))</f>
        <v>398.9059100957995</v>
      </c>
    </row>
    <row r="15" spans="1:5" ht="12.75">
      <c r="A15" t="s">
        <v>13</v>
      </c>
      <c r="B15">
        <v>9.5719</v>
      </c>
      <c r="C15">
        <v>29.369</v>
      </c>
      <c r="D15">
        <f>C15*$D$12</f>
        <v>10727.32094</v>
      </c>
      <c r="E15">
        <f>1/(-(1/D15)+(1/$D$12))</f>
        <v>378.13532165391797</v>
      </c>
    </row>
    <row r="16" spans="1:5" ht="12.75">
      <c r="A16" t="s">
        <v>14</v>
      </c>
      <c r="B16">
        <v>19.194</v>
      </c>
      <c r="C16">
        <v>84.099</v>
      </c>
      <c r="D16">
        <f>C16*$D$12</f>
        <v>30718.00074</v>
      </c>
      <c r="E16">
        <f>1/(-(1/D16)+(1/$D$12))</f>
        <v>369.6554800900131</v>
      </c>
    </row>
    <row r="17" spans="1:5" ht="12.75">
      <c r="A17" t="s">
        <v>15</v>
      </c>
      <c r="B17">
        <v>30.066</v>
      </c>
      <c r="C17">
        <v>164.86</v>
      </c>
      <c r="D17">
        <f>C17*$D$12</f>
        <v>60216.763600000006</v>
      </c>
      <c r="E17">
        <f>1/(-(1/D17)+(1/$D$12))</f>
        <v>367.4890980104967</v>
      </c>
    </row>
    <row r="18" spans="1:5" ht="12.75">
      <c r="A18" t="s">
        <v>16</v>
      </c>
      <c r="B18">
        <v>39.537</v>
      </c>
      <c r="C18">
        <v>248.6</v>
      </c>
      <c r="D18">
        <f>C18*$D$12</f>
        <v>90803.636</v>
      </c>
      <c r="E18">
        <f>1/(-(1/D18)+(1/$D$12))</f>
        <v>366.73520193861066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ezita</dc:creator>
  <cp:keywords/>
  <dc:description/>
  <cp:lastModifiedBy>ezita</cp:lastModifiedBy>
  <cp:lastPrinted>2004-01-09T20:38:06Z</cp:lastPrinted>
  <dcterms:created xsi:type="dcterms:W3CDTF">2004-01-09T20:16:19Z</dcterms:created>
  <dcterms:modified xsi:type="dcterms:W3CDTF">2004-01-09T20:39:14Z</dcterms:modified>
  <cp:category/>
  <cp:version/>
  <cp:contentType/>
  <cp:contentStatus/>
</cp:coreProperties>
</file>