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465" tabRatio="599" activeTab="1"/>
  </bookViews>
  <sheets>
    <sheet name="Sheet6" sheetId="1" r:id="rId1"/>
    <sheet name="Sheet1" sheetId="2" r:id="rId2"/>
    <sheet name="Sheet2" sheetId="3" r:id="rId3"/>
    <sheet name="Sheet5" sheetId="4" r:id="rId4"/>
    <sheet name="Sheet4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<sst xmlns="http://schemas.openxmlformats.org/spreadsheetml/2006/main" count="1321" uniqueCount="51">
  <si>
    <t>Simid</t>
  </si>
  <si>
    <t>Team</t>
  </si>
  <si>
    <t>Round</t>
  </si>
  <si>
    <t>Cumulative Profit</t>
  </si>
  <si>
    <t>Stock Price</t>
  </si>
  <si>
    <t>ROA</t>
  </si>
  <si>
    <t>Market Share</t>
  </si>
  <si>
    <t>F16500</t>
  </si>
  <si>
    <t>Andrews</t>
  </si>
  <si>
    <t>Baldwin</t>
  </si>
  <si>
    <t>Chester</t>
  </si>
  <si>
    <t>Digby</t>
  </si>
  <si>
    <t>Erie</t>
  </si>
  <si>
    <t>Ferris</t>
  </si>
  <si>
    <t>F16501</t>
  </si>
  <si>
    <t>F16502</t>
  </si>
  <si>
    <t>ROA Relative</t>
  </si>
  <si>
    <t>Mkt Sh. Relative</t>
  </si>
  <si>
    <t>Wtd Score</t>
  </si>
  <si>
    <t>Cum. Prof. Relative</t>
  </si>
  <si>
    <t>St. Price Relative</t>
  </si>
  <si>
    <t>Rank</t>
  </si>
  <si>
    <t>Round 1</t>
  </si>
  <si>
    <t>Round 2</t>
  </si>
  <si>
    <t>Round 3</t>
  </si>
  <si>
    <t>Round 4</t>
  </si>
  <si>
    <t>Round Rankings and Scores</t>
  </si>
  <si>
    <t>Round 5</t>
  </si>
  <si>
    <t>Round 6</t>
  </si>
  <si>
    <t>Round 7</t>
  </si>
  <si>
    <t>Round 8</t>
  </si>
  <si>
    <t>by Rank</t>
  </si>
  <si>
    <t>by Team</t>
  </si>
  <si>
    <t>Wtd Score Rnd 3</t>
  </si>
  <si>
    <t>Rank Rnd. 3</t>
  </si>
  <si>
    <t>Wtd Score Rnd 7</t>
  </si>
  <si>
    <t>Rank Rnd. 7</t>
  </si>
  <si>
    <t>chg</t>
  </si>
  <si>
    <t>Change</t>
  </si>
  <si>
    <t>successful strategy</t>
  </si>
  <si>
    <t>unsuccessful strategy</t>
  </si>
  <si>
    <t>neutral strategy</t>
  </si>
  <si>
    <t>total</t>
  </si>
  <si>
    <t>w/0 Ferris</t>
  </si>
  <si>
    <t>Analysis within Industries</t>
  </si>
  <si>
    <t>Round  7</t>
  </si>
  <si>
    <t>Difference</t>
  </si>
  <si>
    <t>successful</t>
  </si>
  <si>
    <t>unsuccessful</t>
  </si>
  <si>
    <t>neutral</t>
  </si>
  <si>
    <t>Overall Rank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</si>
</sst>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"/>
    <numFmt numFmtId="168" formatCode="0.0000"/>
    <numFmt numFmtId="169" formatCode="0.000"/>
    <numFmt numFmtId="170" formatCode="0.0"/>
    <numFmt numFmtId="171" formatCode="0.000000000000000%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8" fontId="1" fillId="0" borderId="0" xfId="0" applyNumberFormat="1" applyFont="1" applyAlignment="1">
      <alignment wrapText="1"/>
    </xf>
    <xf numFmtId="10" fontId="1" fillId="0" borderId="0" xfId="0" applyNumberFormat="1" applyFont="1" applyAlignment="1">
      <alignment wrapText="1"/>
    </xf>
    <xf numFmtId="0" fontId="1" fillId="0" borderId="0" xfId="0" applyFont="1" applyAlignment="1">
      <alignment horizontal="right" wrapText="1"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wrapText="1"/>
    </xf>
    <xf numFmtId="169" fontId="0" fillId="2" borderId="3" xfId="0" applyNumberForma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0" xfId="0" applyFont="1" applyFill="1" applyBorder="1" applyAlignment="1">
      <alignment wrapText="1"/>
    </xf>
    <xf numFmtId="169" fontId="0" fillId="2" borderId="5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" fillId="2" borderId="7" xfId="0" applyFont="1" applyFill="1" applyBorder="1" applyAlignment="1">
      <alignment wrapText="1"/>
    </xf>
    <xf numFmtId="169" fontId="0" fillId="2" borderId="8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 wrapText="1"/>
    </xf>
    <xf numFmtId="169" fontId="0" fillId="3" borderId="3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0" xfId="0" applyFont="1" applyFill="1" applyBorder="1" applyAlignment="1">
      <alignment wrapText="1"/>
    </xf>
    <xf numFmtId="169" fontId="0" fillId="3" borderId="5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1" fillId="3" borderId="7" xfId="0" applyFont="1" applyFill="1" applyBorder="1" applyAlignment="1">
      <alignment wrapText="1"/>
    </xf>
    <xf numFmtId="169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1" fillId="4" borderId="0" xfId="0" applyFont="1" applyFill="1" applyBorder="1" applyAlignment="1">
      <alignment wrapText="1"/>
    </xf>
    <xf numFmtId="169" fontId="0" fillId="4" borderId="5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1" fillId="4" borderId="7" xfId="0" applyFont="1" applyFill="1" applyBorder="1" applyAlignment="1">
      <alignment wrapText="1"/>
    </xf>
    <xf numFmtId="169" fontId="0" fillId="4" borderId="8" xfId="0" applyNumberFormat="1" applyFill="1" applyBorder="1" applyAlignment="1">
      <alignment/>
    </xf>
    <xf numFmtId="0" fontId="1" fillId="5" borderId="1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wrapText="1"/>
    </xf>
    <xf numFmtId="0" fontId="1" fillId="5" borderId="3" xfId="0" applyFont="1" applyFill="1" applyBorder="1" applyAlignment="1">
      <alignment wrapText="1"/>
    </xf>
    <xf numFmtId="0" fontId="1" fillId="5" borderId="9" xfId="0" applyFont="1" applyFill="1" applyBorder="1" applyAlignment="1">
      <alignment horizontal="right" wrapText="1"/>
    </xf>
    <xf numFmtId="0" fontId="1" fillId="5" borderId="10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0" fillId="6" borderId="4" xfId="0" applyFill="1" applyBorder="1" applyAlignment="1">
      <alignment/>
    </xf>
    <xf numFmtId="0" fontId="1" fillId="6" borderId="0" xfId="0" applyFont="1" applyFill="1" applyBorder="1" applyAlignment="1">
      <alignment wrapText="1"/>
    </xf>
    <xf numFmtId="169" fontId="0" fillId="6" borderId="5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0" xfId="0" applyFill="1" applyAlignment="1">
      <alignment/>
    </xf>
    <xf numFmtId="0" fontId="0" fillId="6" borderId="6" xfId="0" applyFill="1" applyBorder="1" applyAlignment="1">
      <alignment/>
    </xf>
    <xf numFmtId="0" fontId="1" fillId="6" borderId="7" xfId="0" applyFont="1" applyFill="1" applyBorder="1" applyAlignment="1">
      <alignment wrapText="1"/>
    </xf>
    <xf numFmtId="169" fontId="0" fillId="6" borderId="8" xfId="0" applyNumberFormat="1" applyFill="1" applyBorder="1" applyAlignment="1">
      <alignment/>
    </xf>
    <xf numFmtId="0" fontId="0" fillId="6" borderId="8" xfId="0" applyFill="1" applyBorder="1" applyAlignment="1">
      <alignment/>
    </xf>
    <xf numFmtId="0" fontId="1" fillId="4" borderId="2" xfId="0" applyFont="1" applyFill="1" applyBorder="1" applyAlignment="1">
      <alignment wrapText="1"/>
    </xf>
    <xf numFmtId="169" fontId="0" fillId="4" borderId="3" xfId="0" applyNumberFormat="1" applyFill="1" applyBorder="1" applyAlignment="1">
      <alignment/>
    </xf>
    <xf numFmtId="169" fontId="0" fillId="3" borderId="2" xfId="0" applyNumberFormat="1" applyFill="1" applyBorder="1" applyAlignment="1">
      <alignment/>
    </xf>
    <xf numFmtId="169" fontId="0" fillId="3" borderId="0" xfId="0" applyNumberFormat="1" applyFill="1" applyBorder="1" applyAlignment="1">
      <alignment/>
    </xf>
    <xf numFmtId="169" fontId="0" fillId="3" borderId="7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0" xfId="0" applyFont="1" applyFill="1" applyBorder="1" applyAlignment="1">
      <alignment wrapText="1"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1" fillId="7" borderId="7" xfId="0" applyFont="1" applyFill="1" applyBorder="1" applyAlignment="1">
      <alignment wrapText="1"/>
    </xf>
    <xf numFmtId="0" fontId="0" fillId="7" borderId="8" xfId="0" applyFill="1" applyBorder="1" applyAlignment="1">
      <alignment/>
    </xf>
    <xf numFmtId="0" fontId="0" fillId="6" borderId="1" xfId="0" applyFill="1" applyBorder="1" applyAlignment="1">
      <alignment/>
    </xf>
    <xf numFmtId="0" fontId="1" fillId="6" borderId="2" xfId="0" applyFont="1" applyFill="1" applyBorder="1" applyAlignment="1">
      <alignment wrapText="1"/>
    </xf>
    <xf numFmtId="0" fontId="0" fillId="6" borderId="3" xfId="0" applyFill="1" applyBorder="1" applyAlignment="1">
      <alignment/>
    </xf>
    <xf numFmtId="0" fontId="1" fillId="5" borderId="0" xfId="0" applyFont="1" applyFill="1" applyBorder="1" applyAlignment="1">
      <alignment wrapText="1"/>
    </xf>
    <xf numFmtId="0" fontId="0" fillId="0" borderId="0" xfId="15" applyNumberFormat="1" applyAlignment="1">
      <alignment/>
    </xf>
    <xf numFmtId="0" fontId="0" fillId="0" borderId="0" xfId="0" applyNumberFormat="1" applyAlignment="1">
      <alignment/>
    </xf>
    <xf numFmtId="0" fontId="1" fillId="8" borderId="0" xfId="0" applyFont="1" applyFill="1" applyAlignment="1">
      <alignment wrapText="1"/>
    </xf>
    <xf numFmtId="0" fontId="0" fillId="8" borderId="0" xfId="0" applyFill="1" applyAlignment="1">
      <alignment/>
    </xf>
    <xf numFmtId="0" fontId="1" fillId="5" borderId="0" xfId="0" applyFont="1" applyFill="1" applyAlignment="1">
      <alignment wrapText="1"/>
    </xf>
    <xf numFmtId="0" fontId="0" fillId="5" borderId="0" xfId="0" applyFill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8" borderId="4" xfId="0" applyFont="1" applyFill="1" applyBorder="1" applyAlignment="1">
      <alignment wrapText="1"/>
    </xf>
    <xf numFmtId="0" fontId="1" fillId="8" borderId="0" xfId="0" applyFont="1" applyFill="1" applyBorder="1" applyAlignment="1">
      <alignment wrapText="1"/>
    </xf>
    <xf numFmtId="0" fontId="0" fillId="8" borderId="0" xfId="0" applyFill="1" applyBorder="1" applyAlignment="1">
      <alignment/>
    </xf>
    <xf numFmtId="0" fontId="0" fillId="8" borderId="5" xfId="0" applyFill="1" applyBorder="1" applyAlignment="1">
      <alignment/>
    </xf>
    <xf numFmtId="0" fontId="1" fillId="5" borderId="4" xfId="0" applyFont="1" applyFill="1" applyBorder="1" applyAlignment="1">
      <alignment wrapText="1"/>
    </xf>
    <xf numFmtId="0" fontId="0" fillId="5" borderId="0" xfId="0" applyFill="1" applyBorder="1" applyAlignment="1">
      <alignment/>
    </xf>
    <xf numFmtId="0" fontId="0" fillId="5" borderId="5" xfId="0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5" borderId="1" xfId="0" applyFont="1" applyFill="1" applyBorder="1" applyAlignment="1">
      <alignment wrapText="1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1" fillId="5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8" borderId="6" xfId="0" applyFont="1" applyFill="1" applyBorder="1" applyAlignment="1">
      <alignment wrapText="1"/>
    </xf>
    <xf numFmtId="0" fontId="1" fillId="8" borderId="7" xfId="0" applyFont="1" applyFill="1" applyBorder="1" applyAlignment="1">
      <alignment wrapText="1"/>
    </xf>
    <xf numFmtId="0" fontId="0" fillId="8" borderId="7" xfId="0" applyFill="1" applyBorder="1" applyAlignment="1">
      <alignment/>
    </xf>
    <xf numFmtId="0" fontId="0" fillId="8" borderId="8" xfId="0" applyFill="1" applyBorder="1" applyAlignment="1">
      <alignment/>
    </xf>
    <xf numFmtId="0" fontId="0" fillId="5" borderId="13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14" xfId="0" applyFill="1" applyBorder="1" applyAlignment="1">
      <alignment/>
    </xf>
    <xf numFmtId="0" fontId="1" fillId="0" borderId="6" xfId="0" applyFont="1" applyFill="1" applyBorder="1" applyAlignment="1">
      <alignment wrapText="1"/>
    </xf>
    <xf numFmtId="0" fontId="1" fillId="0" borderId="8" xfId="0" applyFont="1" applyFill="1" applyBorder="1" applyAlignment="1">
      <alignment wrapText="1"/>
    </xf>
    <xf numFmtId="0" fontId="0" fillId="0" borderId="6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5" borderId="1" xfId="0" applyFill="1" applyBorder="1" applyAlignment="1">
      <alignment/>
    </xf>
    <xf numFmtId="1" fontId="0" fillId="5" borderId="13" xfId="0" applyNumberFormat="1" applyFill="1" applyBorder="1" applyAlignment="1">
      <alignment/>
    </xf>
    <xf numFmtId="0" fontId="1" fillId="5" borderId="5" xfId="0" applyFont="1" applyFill="1" applyBorder="1" applyAlignment="1">
      <alignment wrapText="1"/>
    </xf>
    <xf numFmtId="0" fontId="0" fillId="5" borderId="4" xfId="0" applyFill="1" applyBorder="1" applyAlignment="1">
      <alignment/>
    </xf>
    <xf numFmtId="0" fontId="0" fillId="5" borderId="15" xfId="0" applyFill="1" applyBorder="1" applyAlignment="1">
      <alignment/>
    </xf>
    <xf numFmtId="1" fontId="0" fillId="5" borderId="15" xfId="0" applyNumberFormat="1" applyFill="1" applyBorder="1" applyAlignment="1">
      <alignment/>
    </xf>
    <xf numFmtId="0" fontId="1" fillId="8" borderId="5" xfId="0" applyFont="1" applyFill="1" applyBorder="1" applyAlignment="1">
      <alignment wrapText="1"/>
    </xf>
    <xf numFmtId="0" fontId="0" fillId="8" borderId="4" xfId="0" applyFill="1" applyBorder="1" applyAlignment="1">
      <alignment/>
    </xf>
    <xf numFmtId="1" fontId="0" fillId="8" borderId="15" xfId="0" applyNumberFormat="1" applyFill="1" applyBorder="1" applyAlignment="1">
      <alignment/>
    </xf>
    <xf numFmtId="0" fontId="0" fillId="8" borderId="15" xfId="0" applyFill="1" applyBorder="1" applyAlignment="1">
      <alignment/>
    </xf>
    <xf numFmtId="0" fontId="1" fillId="9" borderId="1" xfId="0" applyFont="1" applyFill="1" applyBorder="1" applyAlignment="1">
      <alignment wrapText="1"/>
    </xf>
    <xf numFmtId="0" fontId="1" fillId="9" borderId="3" xfId="0" applyFont="1" applyFill="1" applyBorder="1" applyAlignment="1">
      <alignment wrapText="1"/>
    </xf>
    <xf numFmtId="0" fontId="0" fillId="9" borderId="1" xfId="0" applyFill="1" applyBorder="1" applyAlignment="1">
      <alignment/>
    </xf>
    <xf numFmtId="1" fontId="0" fillId="9" borderId="13" xfId="0" applyNumberFormat="1" applyFill="1" applyBorder="1" applyAlignment="1">
      <alignment/>
    </xf>
    <xf numFmtId="0" fontId="1" fillId="9" borderId="4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0" fillId="9" borderId="4" xfId="0" applyFill="1" applyBorder="1" applyAlignment="1">
      <alignment/>
    </xf>
    <xf numFmtId="0" fontId="0" fillId="9" borderId="15" xfId="0" applyFill="1" applyBorder="1" applyAlignment="1">
      <alignment/>
    </xf>
    <xf numFmtId="1" fontId="0" fillId="9" borderId="15" xfId="0" applyNumberFormat="1" applyFill="1" applyBorder="1" applyAlignment="1">
      <alignment/>
    </xf>
    <xf numFmtId="0" fontId="0" fillId="9" borderId="0" xfId="0" applyFill="1" applyAlignment="1">
      <alignment/>
    </xf>
    <xf numFmtId="0" fontId="1" fillId="9" borderId="0" xfId="0" applyFont="1" applyFill="1" applyBorder="1" applyAlignment="1">
      <alignment wrapText="1"/>
    </xf>
    <xf numFmtId="0" fontId="0" fillId="9" borderId="0" xfId="0" applyFill="1" applyBorder="1" applyAlignment="1">
      <alignment/>
    </xf>
    <xf numFmtId="0" fontId="0" fillId="9" borderId="5" xfId="0" applyFill="1" applyBorder="1" applyAlignment="1">
      <alignment/>
    </xf>
    <xf numFmtId="0" fontId="1" fillId="9" borderId="2" xfId="0" applyFont="1" applyFill="1" applyBorder="1" applyAlignment="1">
      <alignment wrapText="1"/>
    </xf>
    <xf numFmtId="0" fontId="0" fillId="9" borderId="2" xfId="0" applyFill="1" applyBorder="1" applyAlignment="1">
      <alignment/>
    </xf>
    <xf numFmtId="0" fontId="0" fillId="9" borderId="3" xfId="0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30"/>
  <sheetViews>
    <sheetView zoomScale="75" zoomScaleNormal="75" workbookViewId="0" topLeftCell="A3">
      <selection activeCell="O31" sqref="O31"/>
    </sheetView>
  </sheetViews>
  <sheetFormatPr defaultColWidth="9.140625" defaultRowHeight="12.75"/>
  <sheetData>
    <row r="4" spans="1:9" ht="13.5" thickBot="1">
      <c r="A4" s="8" t="s">
        <v>50</v>
      </c>
      <c r="I4" s="8" t="s">
        <v>44</v>
      </c>
    </row>
    <row r="5" spans="1:5" ht="12.75">
      <c r="A5" s="108"/>
      <c r="B5" s="108"/>
      <c r="C5" s="108" t="s">
        <v>21</v>
      </c>
      <c r="D5" s="108" t="s">
        <v>21</v>
      </c>
      <c r="E5" s="108"/>
    </row>
    <row r="6" spans="1:13" ht="26.25" thickBot="1">
      <c r="A6" s="109" t="s">
        <v>0</v>
      </c>
      <c r="B6" s="109" t="s">
        <v>1</v>
      </c>
      <c r="C6" s="110" t="s">
        <v>24</v>
      </c>
      <c r="D6" s="110" t="s">
        <v>45</v>
      </c>
      <c r="E6" s="110" t="s">
        <v>46</v>
      </c>
      <c r="I6" s="1" t="s">
        <v>0</v>
      </c>
      <c r="J6" s="1" t="s">
        <v>1</v>
      </c>
      <c r="K6" s="5" t="s">
        <v>34</v>
      </c>
      <c r="L6" s="5" t="s">
        <v>36</v>
      </c>
      <c r="M6" t="s">
        <v>38</v>
      </c>
    </row>
    <row r="7" spans="1:13" ht="12.75">
      <c r="A7" s="125" t="s">
        <v>7</v>
      </c>
      <c r="B7" s="126" t="s">
        <v>8</v>
      </c>
      <c r="C7" s="127">
        <v>16</v>
      </c>
      <c r="D7" s="127">
        <v>18</v>
      </c>
      <c r="E7" s="128">
        <f>C7-D7</f>
        <v>-2</v>
      </c>
      <c r="I7" s="95" t="s">
        <v>7</v>
      </c>
      <c r="J7" s="40" t="s">
        <v>8</v>
      </c>
      <c r="K7" s="96">
        <v>4</v>
      </c>
      <c r="L7" s="96">
        <v>6</v>
      </c>
      <c r="M7" s="97">
        <v>-2</v>
      </c>
    </row>
    <row r="8" spans="1:13" ht="12.75">
      <c r="A8" s="80" t="s">
        <v>7</v>
      </c>
      <c r="B8" s="121" t="s">
        <v>9</v>
      </c>
      <c r="C8" s="122">
        <v>5</v>
      </c>
      <c r="D8" s="122">
        <v>5</v>
      </c>
      <c r="E8" s="123">
        <f aca="true" t="shared" si="0" ref="E8:E23">C8-D8</f>
        <v>0</v>
      </c>
      <c r="I8" s="129" t="s">
        <v>7</v>
      </c>
      <c r="J8" s="135" t="s">
        <v>9</v>
      </c>
      <c r="K8" s="136">
        <v>2</v>
      </c>
      <c r="L8" s="136">
        <v>3</v>
      </c>
      <c r="M8" s="137">
        <v>-1</v>
      </c>
    </row>
    <row r="9" spans="1:13" ht="12.75">
      <c r="A9" s="80" t="s">
        <v>7</v>
      </c>
      <c r="B9" s="121" t="s">
        <v>10</v>
      </c>
      <c r="C9" s="122">
        <v>1</v>
      </c>
      <c r="D9" s="122">
        <v>1</v>
      </c>
      <c r="E9" s="123">
        <f t="shared" si="0"/>
        <v>0</v>
      </c>
      <c r="I9" s="80" t="s">
        <v>7</v>
      </c>
      <c r="J9" s="81" t="s">
        <v>10</v>
      </c>
      <c r="K9" s="82">
        <v>1</v>
      </c>
      <c r="L9" s="82">
        <v>1</v>
      </c>
      <c r="M9" s="83">
        <v>0</v>
      </c>
    </row>
    <row r="10" spans="1:13" ht="12.75">
      <c r="A10" s="129" t="s">
        <v>7</v>
      </c>
      <c r="B10" s="130" t="s">
        <v>11</v>
      </c>
      <c r="C10" s="131">
        <v>18</v>
      </c>
      <c r="D10" s="131">
        <v>17</v>
      </c>
      <c r="E10" s="133">
        <f t="shared" si="0"/>
        <v>1</v>
      </c>
      <c r="I10" s="129" t="s">
        <v>7</v>
      </c>
      <c r="J10" s="135" t="s">
        <v>11</v>
      </c>
      <c r="K10" s="136">
        <v>6</v>
      </c>
      <c r="L10" s="136">
        <v>5</v>
      </c>
      <c r="M10" s="137">
        <v>1</v>
      </c>
    </row>
    <row r="11" spans="1:13" ht="12.75">
      <c r="A11" s="80" t="s">
        <v>7</v>
      </c>
      <c r="B11" s="121" t="s">
        <v>12</v>
      </c>
      <c r="C11" s="122">
        <v>8</v>
      </c>
      <c r="D11" s="122">
        <v>4</v>
      </c>
      <c r="E11" s="123">
        <f t="shared" si="0"/>
        <v>4</v>
      </c>
      <c r="I11" s="80" t="s">
        <v>7</v>
      </c>
      <c r="J11" s="81" t="s">
        <v>12</v>
      </c>
      <c r="K11" s="82">
        <v>3</v>
      </c>
      <c r="L11" s="82">
        <v>2</v>
      </c>
      <c r="M11" s="83">
        <v>1</v>
      </c>
    </row>
    <row r="12" spans="1:13" ht="13.5" thickBot="1">
      <c r="A12" s="111" t="s">
        <v>7</v>
      </c>
      <c r="B12" s="112" t="s">
        <v>13</v>
      </c>
      <c r="C12" s="113">
        <v>17</v>
      </c>
      <c r="D12" s="113">
        <v>8</v>
      </c>
      <c r="E12" s="114"/>
      <c r="I12" s="91" t="s">
        <v>7</v>
      </c>
      <c r="J12" s="92" t="s">
        <v>13</v>
      </c>
      <c r="K12" s="93">
        <v>5</v>
      </c>
      <c r="L12" s="93">
        <v>4</v>
      </c>
      <c r="M12" s="94">
        <v>1</v>
      </c>
    </row>
    <row r="13" spans="1:5" ht="13.5" thickBot="1">
      <c r="A13" s="95" t="s">
        <v>14</v>
      </c>
      <c r="B13" s="41" t="s">
        <v>8</v>
      </c>
      <c r="C13" s="115">
        <v>2</v>
      </c>
      <c r="D13" s="107">
        <v>13</v>
      </c>
      <c r="E13" s="116">
        <f>C13-D13</f>
        <v>-11</v>
      </c>
    </row>
    <row r="14" spans="1:13" ht="12.75">
      <c r="A14" s="80" t="s">
        <v>14</v>
      </c>
      <c r="B14" s="121" t="s">
        <v>9</v>
      </c>
      <c r="C14" s="122">
        <v>12</v>
      </c>
      <c r="D14" s="124">
        <v>6</v>
      </c>
      <c r="E14" s="123">
        <f t="shared" si="0"/>
        <v>6</v>
      </c>
      <c r="I14" s="95" t="s">
        <v>14</v>
      </c>
      <c r="J14" s="40" t="s">
        <v>8</v>
      </c>
      <c r="K14" s="96">
        <v>1</v>
      </c>
      <c r="L14" s="96">
        <v>5</v>
      </c>
      <c r="M14" s="97">
        <f aca="true" t="shared" si="1" ref="M14:M19">K14-L14</f>
        <v>-4</v>
      </c>
    </row>
    <row r="15" spans="1:13" ht="12.75">
      <c r="A15" s="129" t="s">
        <v>14</v>
      </c>
      <c r="B15" s="130" t="s">
        <v>10</v>
      </c>
      <c r="C15" s="131">
        <v>14</v>
      </c>
      <c r="D15" s="132">
        <v>16</v>
      </c>
      <c r="E15" s="133">
        <f t="shared" si="0"/>
        <v>-2</v>
      </c>
      <c r="I15" s="129" t="s">
        <v>14</v>
      </c>
      <c r="J15" s="135" t="s">
        <v>9</v>
      </c>
      <c r="K15" s="136">
        <v>4</v>
      </c>
      <c r="L15" s="136">
        <v>3</v>
      </c>
      <c r="M15" s="137">
        <f t="shared" si="1"/>
        <v>1</v>
      </c>
    </row>
    <row r="16" spans="1:13" ht="12.75">
      <c r="A16" s="80" t="s">
        <v>14</v>
      </c>
      <c r="B16" s="121" t="s">
        <v>11</v>
      </c>
      <c r="C16" s="122">
        <v>6</v>
      </c>
      <c r="D16" s="124">
        <v>3</v>
      </c>
      <c r="E16" s="123">
        <f t="shared" si="0"/>
        <v>3</v>
      </c>
      <c r="I16" s="129" t="s">
        <v>14</v>
      </c>
      <c r="J16" s="135" t="s">
        <v>10</v>
      </c>
      <c r="K16" s="136">
        <v>6</v>
      </c>
      <c r="L16" s="136">
        <v>6</v>
      </c>
      <c r="M16" s="137">
        <f t="shared" si="1"/>
        <v>0</v>
      </c>
    </row>
    <row r="17" spans="1:13" ht="12.75">
      <c r="A17" s="84" t="s">
        <v>14</v>
      </c>
      <c r="B17" s="117" t="s">
        <v>12</v>
      </c>
      <c r="C17" s="118">
        <v>7</v>
      </c>
      <c r="D17" s="119">
        <v>12</v>
      </c>
      <c r="E17" s="120">
        <f t="shared" si="0"/>
        <v>-5</v>
      </c>
      <c r="I17" s="80" t="s">
        <v>14</v>
      </c>
      <c r="J17" s="81" t="s">
        <v>11</v>
      </c>
      <c r="K17" s="82">
        <v>2</v>
      </c>
      <c r="L17" s="82">
        <v>2</v>
      </c>
      <c r="M17" s="83">
        <f t="shared" si="1"/>
        <v>0</v>
      </c>
    </row>
    <row r="18" spans="1:13" ht="13.5" thickBot="1">
      <c r="A18" s="111" t="s">
        <v>14</v>
      </c>
      <c r="B18" s="112" t="s">
        <v>13</v>
      </c>
      <c r="C18" s="113">
        <v>13</v>
      </c>
      <c r="D18" s="110">
        <v>2</v>
      </c>
      <c r="E18" s="114"/>
      <c r="I18" s="129" t="s">
        <v>14</v>
      </c>
      <c r="J18" s="135" t="s">
        <v>12</v>
      </c>
      <c r="K18" s="136">
        <v>3</v>
      </c>
      <c r="L18" s="136">
        <v>4</v>
      </c>
      <c r="M18" s="137">
        <f t="shared" si="1"/>
        <v>-1</v>
      </c>
    </row>
    <row r="19" spans="1:16" ht="13.5" thickBot="1">
      <c r="A19" s="95" t="s">
        <v>15</v>
      </c>
      <c r="B19" s="41" t="s">
        <v>8</v>
      </c>
      <c r="C19" s="118">
        <v>11</v>
      </c>
      <c r="D19" s="107">
        <v>14</v>
      </c>
      <c r="E19" s="116">
        <f t="shared" si="0"/>
        <v>-3</v>
      </c>
      <c r="I19" s="111" t="s">
        <v>14</v>
      </c>
      <c r="J19" s="141" t="s">
        <v>13</v>
      </c>
      <c r="K19" s="142">
        <v>5</v>
      </c>
      <c r="L19" s="142">
        <v>1</v>
      </c>
      <c r="M19" s="143">
        <f t="shared" si="1"/>
        <v>4</v>
      </c>
      <c r="P19" s="99"/>
    </row>
    <row r="20" spans="1:5" ht="13.5" thickBot="1">
      <c r="A20" s="84" t="s">
        <v>15</v>
      </c>
      <c r="B20" s="117" t="s">
        <v>9</v>
      </c>
      <c r="C20" s="118">
        <v>4</v>
      </c>
      <c r="D20" s="119">
        <v>9</v>
      </c>
      <c r="E20" s="120">
        <f t="shared" si="0"/>
        <v>-5</v>
      </c>
    </row>
    <row r="21" spans="1:13" ht="12.75">
      <c r="A21" s="84" t="s">
        <v>15</v>
      </c>
      <c r="B21" s="117" t="s">
        <v>10</v>
      </c>
      <c r="C21" s="118">
        <v>10</v>
      </c>
      <c r="D21" s="119">
        <v>15</v>
      </c>
      <c r="E21" s="120">
        <f t="shared" si="0"/>
        <v>-5</v>
      </c>
      <c r="I21" s="125" t="s">
        <v>15</v>
      </c>
      <c r="J21" s="138" t="s">
        <v>8</v>
      </c>
      <c r="K21" s="139">
        <v>5</v>
      </c>
      <c r="L21" s="139">
        <v>5</v>
      </c>
      <c r="M21" s="140">
        <f aca="true" t="shared" si="2" ref="M21:M26">K21-L21</f>
        <v>0</v>
      </c>
    </row>
    <row r="22" spans="1:13" ht="12.75">
      <c r="A22" s="129" t="s">
        <v>15</v>
      </c>
      <c r="B22" s="130" t="s">
        <v>11</v>
      </c>
      <c r="C22" s="131">
        <v>9</v>
      </c>
      <c r="D22" s="132">
        <v>10</v>
      </c>
      <c r="E22" s="133">
        <f t="shared" si="0"/>
        <v>-1</v>
      </c>
      <c r="I22" s="80" t="s">
        <v>15</v>
      </c>
      <c r="J22" s="81" t="s">
        <v>9</v>
      </c>
      <c r="K22" s="82">
        <v>2</v>
      </c>
      <c r="L22" s="82">
        <v>2</v>
      </c>
      <c r="M22" s="83">
        <f t="shared" si="2"/>
        <v>0</v>
      </c>
    </row>
    <row r="23" spans="1:13" ht="12.75">
      <c r="A23" s="84" t="s">
        <v>15</v>
      </c>
      <c r="B23" s="117" t="s">
        <v>12</v>
      </c>
      <c r="C23" s="118">
        <v>3</v>
      </c>
      <c r="D23" s="119">
        <v>11</v>
      </c>
      <c r="E23" s="120">
        <f t="shared" si="0"/>
        <v>-8</v>
      </c>
      <c r="I23" s="84" t="s">
        <v>15</v>
      </c>
      <c r="J23" s="69" t="s">
        <v>10</v>
      </c>
      <c r="K23" s="85">
        <v>4</v>
      </c>
      <c r="L23" s="85">
        <v>6</v>
      </c>
      <c r="M23" s="86">
        <f t="shared" si="2"/>
        <v>-2</v>
      </c>
    </row>
    <row r="24" spans="1:13" ht="13.5" thickBot="1">
      <c r="A24" s="111" t="s">
        <v>15</v>
      </c>
      <c r="B24" s="112" t="s">
        <v>13</v>
      </c>
      <c r="C24" s="113">
        <v>15</v>
      </c>
      <c r="D24" s="110">
        <v>7</v>
      </c>
      <c r="E24" s="114"/>
      <c r="I24" s="129" t="s">
        <v>15</v>
      </c>
      <c r="J24" s="135" t="s">
        <v>11</v>
      </c>
      <c r="K24" s="136">
        <v>3</v>
      </c>
      <c r="L24" s="136">
        <v>3</v>
      </c>
      <c r="M24" s="137">
        <f t="shared" si="2"/>
        <v>0</v>
      </c>
    </row>
    <row r="25" spans="9:13" ht="12.75">
      <c r="I25" s="84" t="s">
        <v>15</v>
      </c>
      <c r="J25" s="69" t="s">
        <v>12</v>
      </c>
      <c r="K25" s="85">
        <v>1</v>
      </c>
      <c r="L25" s="85">
        <v>4</v>
      </c>
      <c r="M25" s="86">
        <f t="shared" si="2"/>
        <v>-3</v>
      </c>
    </row>
    <row r="26" spans="9:16" ht="13.5" thickBot="1">
      <c r="I26" s="111" t="s">
        <v>15</v>
      </c>
      <c r="J26" s="141" t="s">
        <v>13</v>
      </c>
      <c r="K26" s="142">
        <v>6</v>
      </c>
      <c r="L26" s="142">
        <v>1</v>
      </c>
      <c r="M26" s="143">
        <f t="shared" si="2"/>
        <v>5</v>
      </c>
      <c r="P26" s="100"/>
    </row>
    <row r="27" spans="1:2" ht="12.75">
      <c r="A27" s="73" t="s">
        <v>47</v>
      </c>
      <c r="B27" s="73">
        <v>5</v>
      </c>
    </row>
    <row r="28" spans="1:11" ht="12.75">
      <c r="A28" s="75" t="s">
        <v>48</v>
      </c>
      <c r="B28" s="75">
        <v>6</v>
      </c>
      <c r="I28" s="73" t="s">
        <v>39</v>
      </c>
      <c r="J28" s="73"/>
      <c r="K28" s="73">
        <v>4</v>
      </c>
    </row>
    <row r="29" spans="1:11" ht="12.75">
      <c r="A29" s="134" t="s">
        <v>49</v>
      </c>
      <c r="B29" s="134">
        <v>4</v>
      </c>
      <c r="I29" s="98" t="s">
        <v>40</v>
      </c>
      <c r="J29" s="98"/>
      <c r="K29" s="75">
        <v>4</v>
      </c>
    </row>
    <row r="30" spans="9:11" ht="12.75">
      <c r="I30" s="134" t="s">
        <v>41</v>
      </c>
      <c r="J30" s="134"/>
      <c r="K30" s="134"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7"/>
  <sheetViews>
    <sheetView tabSelected="1" zoomScale="75" zoomScaleNormal="75" workbookViewId="0" topLeftCell="A2">
      <selection activeCell="AH47" sqref="AH47"/>
    </sheetView>
  </sheetViews>
  <sheetFormatPr defaultColWidth="9.140625" defaultRowHeight="12.75"/>
  <cols>
    <col min="1" max="1" width="3.7109375" style="0" customWidth="1"/>
    <col min="5" max="5" width="3.7109375" style="0" customWidth="1"/>
    <col min="9" max="9" width="3.7109375" style="0" customWidth="1"/>
    <col min="13" max="13" width="3.7109375" style="0" customWidth="1"/>
    <col min="17" max="17" width="3.7109375" style="0" customWidth="1"/>
    <col min="21" max="21" width="3.7109375" style="0" customWidth="1"/>
    <col min="25" max="25" width="3.7109375" style="0" customWidth="1"/>
    <col min="29" max="29" width="3.7109375" style="0" customWidth="1"/>
  </cols>
  <sheetData>
    <row r="1" spans="1:3" ht="18">
      <c r="A1" s="7" t="s">
        <v>26</v>
      </c>
      <c r="B1" s="7"/>
      <c r="C1" s="7"/>
    </row>
    <row r="3" ht="12.75">
      <c r="A3" s="8" t="s">
        <v>31</v>
      </c>
    </row>
    <row r="4" spans="2:30" ht="13.5" thickBot="1">
      <c r="B4" s="1" t="s">
        <v>22</v>
      </c>
      <c r="F4" t="s">
        <v>23</v>
      </c>
      <c r="J4" t="s">
        <v>24</v>
      </c>
      <c r="N4" t="s">
        <v>25</v>
      </c>
      <c r="R4" t="s">
        <v>27</v>
      </c>
      <c r="V4" t="s">
        <v>28</v>
      </c>
      <c r="Z4" t="s">
        <v>29</v>
      </c>
      <c r="AD4" t="s">
        <v>30</v>
      </c>
    </row>
    <row r="5" spans="1:32" ht="26.25" thickBot="1">
      <c r="A5" s="42" t="s">
        <v>21</v>
      </c>
      <c r="B5" s="43" t="s">
        <v>0</v>
      </c>
      <c r="C5" s="43" t="s">
        <v>1</v>
      </c>
      <c r="D5" s="44" t="s">
        <v>18</v>
      </c>
      <c r="E5" s="42" t="s">
        <v>21</v>
      </c>
      <c r="F5" s="43" t="s">
        <v>0</v>
      </c>
      <c r="G5" s="43" t="s">
        <v>1</v>
      </c>
      <c r="H5" s="44" t="s">
        <v>18</v>
      </c>
      <c r="I5" s="42" t="s">
        <v>21</v>
      </c>
      <c r="J5" s="43" t="s">
        <v>0</v>
      </c>
      <c r="K5" s="43" t="s">
        <v>1</v>
      </c>
      <c r="L5" s="44" t="s">
        <v>18</v>
      </c>
      <c r="M5" s="42" t="s">
        <v>21</v>
      </c>
      <c r="N5" s="43" t="s">
        <v>0</v>
      </c>
      <c r="O5" s="43" t="s">
        <v>1</v>
      </c>
      <c r="P5" s="44" t="s">
        <v>18</v>
      </c>
      <c r="Q5" s="42" t="s">
        <v>21</v>
      </c>
      <c r="R5" s="43" t="s">
        <v>0</v>
      </c>
      <c r="S5" s="43" t="s">
        <v>1</v>
      </c>
      <c r="T5" s="44" t="s">
        <v>18</v>
      </c>
      <c r="U5" s="42" t="s">
        <v>21</v>
      </c>
      <c r="V5" s="43" t="s">
        <v>0</v>
      </c>
      <c r="W5" s="43" t="s">
        <v>1</v>
      </c>
      <c r="X5" s="44" t="s">
        <v>18</v>
      </c>
      <c r="Y5" s="42" t="s">
        <v>21</v>
      </c>
      <c r="Z5" s="43" t="s">
        <v>0</v>
      </c>
      <c r="AA5" s="43" t="s">
        <v>1</v>
      </c>
      <c r="AB5" s="44" t="s">
        <v>18</v>
      </c>
      <c r="AC5" s="42" t="s">
        <v>21</v>
      </c>
      <c r="AD5" s="43" t="s">
        <v>0</v>
      </c>
      <c r="AE5" s="43" t="s">
        <v>1</v>
      </c>
      <c r="AF5" s="44" t="s">
        <v>18</v>
      </c>
    </row>
    <row r="6" spans="1:32" ht="12.75">
      <c r="A6" s="45">
        <v>1</v>
      </c>
      <c r="B6" s="46" t="s">
        <v>15</v>
      </c>
      <c r="C6" s="46" t="s">
        <v>12</v>
      </c>
      <c r="D6" s="47">
        <v>0.9618561270989591</v>
      </c>
      <c r="E6" s="45">
        <v>1</v>
      </c>
      <c r="F6" s="46" t="s">
        <v>15</v>
      </c>
      <c r="G6" s="46" t="s">
        <v>12</v>
      </c>
      <c r="H6" s="47">
        <v>0.9263157894736841</v>
      </c>
      <c r="I6" s="45">
        <v>1</v>
      </c>
      <c r="J6" s="46" t="s">
        <v>7</v>
      </c>
      <c r="K6" s="46" t="s">
        <v>10</v>
      </c>
      <c r="L6" s="47">
        <v>0.9704545454545455</v>
      </c>
      <c r="M6" s="45">
        <v>1</v>
      </c>
      <c r="N6" s="46" t="s">
        <v>7</v>
      </c>
      <c r="O6" s="46" t="s">
        <v>10</v>
      </c>
      <c r="P6" s="47">
        <v>0.9885416666666667</v>
      </c>
      <c r="Q6" s="45">
        <v>1</v>
      </c>
      <c r="R6" s="46" t="s">
        <v>7</v>
      </c>
      <c r="S6" s="46" t="s">
        <v>10</v>
      </c>
      <c r="T6" s="47">
        <v>1</v>
      </c>
      <c r="U6" s="45">
        <v>1</v>
      </c>
      <c r="V6" s="46" t="s">
        <v>7</v>
      </c>
      <c r="W6" s="46" t="s">
        <v>10</v>
      </c>
      <c r="X6" s="48">
        <v>0.9928571428571429</v>
      </c>
      <c r="Y6" s="66">
        <v>1</v>
      </c>
      <c r="Z6" s="67" t="s">
        <v>7</v>
      </c>
      <c r="AA6" s="67" t="s">
        <v>10</v>
      </c>
      <c r="AB6" s="68">
        <v>0.9734559509011809</v>
      </c>
      <c r="AC6" s="144">
        <v>1</v>
      </c>
      <c r="AD6" s="77" t="s">
        <v>7</v>
      </c>
      <c r="AE6" s="77" t="s">
        <v>10</v>
      </c>
      <c r="AF6" s="79">
        <v>0.8519219773936755</v>
      </c>
    </row>
    <row r="7" spans="1:32" ht="12.75">
      <c r="A7" s="45">
        <v>2</v>
      </c>
      <c r="B7" s="46" t="s">
        <v>7</v>
      </c>
      <c r="C7" s="46" t="s">
        <v>13</v>
      </c>
      <c r="D7" s="47">
        <v>0.8928476910826564</v>
      </c>
      <c r="E7" s="45">
        <v>2</v>
      </c>
      <c r="F7" s="46" t="s">
        <v>7</v>
      </c>
      <c r="G7" s="46" t="s">
        <v>9</v>
      </c>
      <c r="H7" s="47">
        <v>0.8380245302152969</v>
      </c>
      <c r="I7" s="45">
        <v>2</v>
      </c>
      <c r="J7" s="46" t="s">
        <v>14</v>
      </c>
      <c r="K7" s="46" t="s">
        <v>8</v>
      </c>
      <c r="L7" s="47">
        <v>0.7472352318906645</v>
      </c>
      <c r="M7" s="45">
        <v>2</v>
      </c>
      <c r="N7" s="46" t="s">
        <v>14</v>
      </c>
      <c r="O7" s="46" t="s">
        <v>11</v>
      </c>
      <c r="P7" s="47">
        <v>0.6083806421560423</v>
      </c>
      <c r="Q7" s="45">
        <v>2</v>
      </c>
      <c r="R7" s="46" t="s">
        <v>7</v>
      </c>
      <c r="S7" s="46" t="s">
        <v>12</v>
      </c>
      <c r="T7" s="47">
        <v>0.5702737523426566</v>
      </c>
      <c r="U7" s="45">
        <v>2</v>
      </c>
      <c r="V7" s="46" t="s">
        <v>14</v>
      </c>
      <c r="W7" s="46" t="s">
        <v>13</v>
      </c>
      <c r="X7" s="48">
        <v>0.7062925144520256</v>
      </c>
      <c r="Y7" s="45">
        <v>2</v>
      </c>
      <c r="Z7" s="46" t="s">
        <v>14</v>
      </c>
      <c r="AA7" s="46" t="s">
        <v>13</v>
      </c>
      <c r="AB7" s="48">
        <v>0.7538245688631431</v>
      </c>
      <c r="AC7" s="145">
        <v>2</v>
      </c>
      <c r="AD7" s="88" t="s">
        <v>14</v>
      </c>
      <c r="AE7" s="88" t="s">
        <v>13</v>
      </c>
      <c r="AF7" s="90">
        <v>0.7466451657323179</v>
      </c>
    </row>
    <row r="8" spans="1:32" ht="12.75">
      <c r="A8" s="45">
        <v>3</v>
      </c>
      <c r="B8" s="46" t="s">
        <v>15</v>
      </c>
      <c r="C8" s="46" t="s">
        <v>13</v>
      </c>
      <c r="D8" s="47">
        <v>0.8670791139255114</v>
      </c>
      <c r="E8" s="45">
        <v>3</v>
      </c>
      <c r="F8" s="46" t="s">
        <v>14</v>
      </c>
      <c r="G8" s="46" t="s">
        <v>12</v>
      </c>
      <c r="H8" s="47">
        <v>0.7913340597918934</v>
      </c>
      <c r="I8" s="45">
        <v>3</v>
      </c>
      <c r="J8" s="46" t="s">
        <v>15</v>
      </c>
      <c r="K8" s="46" t="s">
        <v>12</v>
      </c>
      <c r="L8" s="47">
        <v>0.7106816743024649</v>
      </c>
      <c r="M8" s="45">
        <v>3</v>
      </c>
      <c r="N8" s="46" t="s">
        <v>7</v>
      </c>
      <c r="O8" s="46" t="s">
        <v>9</v>
      </c>
      <c r="P8" s="47">
        <v>0.5861484880513173</v>
      </c>
      <c r="Q8" s="45">
        <v>3</v>
      </c>
      <c r="R8" s="46" t="s">
        <v>14</v>
      </c>
      <c r="S8" s="46" t="s">
        <v>11</v>
      </c>
      <c r="T8" s="47">
        <v>0.5516695727373873</v>
      </c>
      <c r="U8" s="45">
        <v>3</v>
      </c>
      <c r="V8" s="46" t="s">
        <v>7</v>
      </c>
      <c r="W8" s="46" t="s">
        <v>12</v>
      </c>
      <c r="X8" s="48">
        <v>0.6476316918424855</v>
      </c>
      <c r="Y8" s="45">
        <v>3</v>
      </c>
      <c r="Z8" s="46" t="s">
        <v>14</v>
      </c>
      <c r="AA8" s="46" t="s">
        <v>11</v>
      </c>
      <c r="AB8" s="48">
        <v>0.7052902961773131</v>
      </c>
      <c r="AC8" s="145">
        <v>3</v>
      </c>
      <c r="AD8" s="88" t="s">
        <v>15</v>
      </c>
      <c r="AE8" s="88" t="s">
        <v>13</v>
      </c>
      <c r="AF8" s="90">
        <v>0.6429368648600305</v>
      </c>
    </row>
    <row r="9" spans="1:32" ht="12.75">
      <c r="A9" s="45">
        <v>4</v>
      </c>
      <c r="B9" s="46" t="s">
        <v>14</v>
      </c>
      <c r="C9" s="46" t="s">
        <v>13</v>
      </c>
      <c r="D9" s="47">
        <v>0.8279861378840239</v>
      </c>
      <c r="E9" s="45">
        <v>4</v>
      </c>
      <c r="F9" s="46" t="s">
        <v>7</v>
      </c>
      <c r="G9" s="46" t="s">
        <v>10</v>
      </c>
      <c r="H9" s="47">
        <v>0.7430086602701251</v>
      </c>
      <c r="I9" s="45">
        <v>4</v>
      </c>
      <c r="J9" s="46" t="s">
        <v>15</v>
      </c>
      <c r="K9" s="46" t="s">
        <v>9</v>
      </c>
      <c r="L9" s="47">
        <v>0.6939160248214193</v>
      </c>
      <c r="M9" s="45">
        <v>4</v>
      </c>
      <c r="N9" s="46" t="s">
        <v>14</v>
      </c>
      <c r="O9" s="46" t="s">
        <v>8</v>
      </c>
      <c r="P9" s="47">
        <v>0.5153671066509743</v>
      </c>
      <c r="Q9" s="45">
        <v>4</v>
      </c>
      <c r="R9" s="46" t="s">
        <v>14</v>
      </c>
      <c r="S9" s="46" t="s">
        <v>13</v>
      </c>
      <c r="T9" s="47">
        <v>0.5257040446924426</v>
      </c>
      <c r="U9" s="45">
        <v>4</v>
      </c>
      <c r="V9" s="46" t="s">
        <v>15</v>
      </c>
      <c r="W9" s="46" t="s">
        <v>13</v>
      </c>
      <c r="X9" s="48">
        <v>0.5952360694415965</v>
      </c>
      <c r="Y9" s="45">
        <v>4</v>
      </c>
      <c r="Z9" s="46" t="s">
        <v>7</v>
      </c>
      <c r="AA9" s="46" t="s">
        <v>12</v>
      </c>
      <c r="AB9" s="48">
        <v>0.7030433970970414</v>
      </c>
      <c r="AC9" s="145">
        <v>4</v>
      </c>
      <c r="AD9" s="88" t="s">
        <v>7</v>
      </c>
      <c r="AE9" s="88" t="s">
        <v>9</v>
      </c>
      <c r="AF9" s="90">
        <v>0.6004886113005268</v>
      </c>
    </row>
    <row r="10" spans="1:32" ht="12.75">
      <c r="A10" s="45">
        <v>5</v>
      </c>
      <c r="B10" s="46" t="s">
        <v>7</v>
      </c>
      <c r="C10" s="46" t="s">
        <v>9</v>
      </c>
      <c r="D10" s="47">
        <v>0.7819109707735377</v>
      </c>
      <c r="E10" s="45">
        <v>5</v>
      </c>
      <c r="F10" s="46" t="s">
        <v>15</v>
      </c>
      <c r="G10" s="46" t="s">
        <v>10</v>
      </c>
      <c r="H10" s="47">
        <v>0.6985542791012949</v>
      </c>
      <c r="I10" s="45">
        <v>5</v>
      </c>
      <c r="J10" s="46" t="s">
        <v>7</v>
      </c>
      <c r="K10" s="46" t="s">
        <v>9</v>
      </c>
      <c r="L10" s="47">
        <v>0.6758744868963762</v>
      </c>
      <c r="M10" s="45">
        <v>5</v>
      </c>
      <c r="N10" s="46" t="s">
        <v>15</v>
      </c>
      <c r="O10" s="46" t="s">
        <v>11</v>
      </c>
      <c r="P10" s="47">
        <v>0.5011361604972372</v>
      </c>
      <c r="Q10" s="45">
        <v>5</v>
      </c>
      <c r="R10" s="46" t="s">
        <v>7</v>
      </c>
      <c r="S10" s="46" t="s">
        <v>9</v>
      </c>
      <c r="T10" s="47">
        <v>0.5011420815205566</v>
      </c>
      <c r="U10" s="45">
        <v>5</v>
      </c>
      <c r="V10" s="46" t="s">
        <v>14</v>
      </c>
      <c r="W10" s="46" t="s">
        <v>9</v>
      </c>
      <c r="X10" s="48">
        <v>0.528545182109869</v>
      </c>
      <c r="Y10" s="45">
        <v>5</v>
      </c>
      <c r="Z10" s="46" t="s">
        <v>7</v>
      </c>
      <c r="AA10" s="46" t="s">
        <v>9</v>
      </c>
      <c r="AB10" s="48">
        <v>0.6969309211052304</v>
      </c>
      <c r="AC10" s="145">
        <v>5</v>
      </c>
      <c r="AD10" s="88" t="s">
        <v>14</v>
      </c>
      <c r="AE10" s="88" t="s">
        <v>10</v>
      </c>
      <c r="AF10" s="90">
        <v>0.594384262307711</v>
      </c>
    </row>
    <row r="11" spans="1:32" ht="12.75">
      <c r="A11" s="45">
        <v>6</v>
      </c>
      <c r="B11" s="46" t="s">
        <v>14</v>
      </c>
      <c r="C11" s="46" t="s">
        <v>9</v>
      </c>
      <c r="D11" s="47">
        <v>0.7684533661224012</v>
      </c>
      <c r="E11" s="45">
        <v>6</v>
      </c>
      <c r="F11" s="46" t="s">
        <v>15</v>
      </c>
      <c r="G11" s="46" t="s">
        <v>11</v>
      </c>
      <c r="H11" s="47">
        <v>0.6977641793996169</v>
      </c>
      <c r="I11" s="45">
        <v>6</v>
      </c>
      <c r="J11" s="46" t="s">
        <v>14</v>
      </c>
      <c r="K11" s="46" t="s">
        <v>11</v>
      </c>
      <c r="L11" s="47">
        <v>0.6268810540387335</v>
      </c>
      <c r="M11" s="45">
        <v>6</v>
      </c>
      <c r="N11" s="46" t="s">
        <v>15</v>
      </c>
      <c r="O11" s="46" t="s">
        <v>12</v>
      </c>
      <c r="P11" s="47">
        <v>0.4910725764761459</v>
      </c>
      <c r="Q11" s="45">
        <v>6</v>
      </c>
      <c r="R11" s="46" t="s">
        <v>15</v>
      </c>
      <c r="S11" s="46" t="s">
        <v>9</v>
      </c>
      <c r="T11" s="47">
        <v>0.4978194534982909</v>
      </c>
      <c r="U11" s="45">
        <v>6</v>
      </c>
      <c r="V11" s="46" t="s">
        <v>7</v>
      </c>
      <c r="W11" s="46" t="s">
        <v>9</v>
      </c>
      <c r="X11" s="48">
        <v>0.4949001037689964</v>
      </c>
      <c r="Y11" s="45">
        <v>6</v>
      </c>
      <c r="Z11" s="46" t="s">
        <v>14</v>
      </c>
      <c r="AA11" s="46" t="s">
        <v>9</v>
      </c>
      <c r="AB11" s="48">
        <v>0.5903837988713997</v>
      </c>
      <c r="AC11" s="145">
        <v>6</v>
      </c>
      <c r="AD11" s="88" t="s">
        <v>15</v>
      </c>
      <c r="AE11" s="88" t="s">
        <v>9</v>
      </c>
      <c r="AF11" s="90">
        <v>0.5460235792837813</v>
      </c>
    </row>
    <row r="12" spans="1:32" ht="12.75">
      <c r="A12" s="45">
        <v>7</v>
      </c>
      <c r="B12" s="46" t="s">
        <v>15</v>
      </c>
      <c r="C12" s="46" t="s">
        <v>11</v>
      </c>
      <c r="D12" s="47">
        <v>0.7369805254678367</v>
      </c>
      <c r="E12" s="45">
        <v>7</v>
      </c>
      <c r="F12" s="46" t="s">
        <v>14</v>
      </c>
      <c r="G12" s="46" t="s">
        <v>8</v>
      </c>
      <c r="H12" s="47">
        <v>0.5872263150737184</v>
      </c>
      <c r="I12" s="45">
        <v>7</v>
      </c>
      <c r="J12" s="46" t="s">
        <v>14</v>
      </c>
      <c r="K12" s="46" t="s">
        <v>12</v>
      </c>
      <c r="L12" s="47">
        <v>0.5912562748412087</v>
      </c>
      <c r="M12" s="45">
        <v>7</v>
      </c>
      <c r="N12" s="46" t="s">
        <v>15</v>
      </c>
      <c r="O12" s="46" t="s">
        <v>9</v>
      </c>
      <c r="P12" s="47">
        <v>0.4833717556456755</v>
      </c>
      <c r="Q12" s="45">
        <v>7</v>
      </c>
      <c r="R12" s="46" t="s">
        <v>15</v>
      </c>
      <c r="S12" s="46" t="s">
        <v>13</v>
      </c>
      <c r="T12" s="47">
        <v>0.41067860326998723</v>
      </c>
      <c r="U12" s="45">
        <v>7</v>
      </c>
      <c r="V12" s="46" t="s">
        <v>15</v>
      </c>
      <c r="W12" s="46" t="s">
        <v>9</v>
      </c>
      <c r="X12" s="48">
        <v>0.4524060913453679</v>
      </c>
      <c r="Y12" s="45">
        <v>7</v>
      </c>
      <c r="Z12" s="46" t="s">
        <v>15</v>
      </c>
      <c r="AA12" s="46" t="s">
        <v>13</v>
      </c>
      <c r="AB12" s="48">
        <v>0.5890015696051656</v>
      </c>
      <c r="AC12" s="145">
        <v>7</v>
      </c>
      <c r="AD12" s="88" t="s">
        <v>7</v>
      </c>
      <c r="AE12" s="88" t="s">
        <v>13</v>
      </c>
      <c r="AF12" s="90">
        <v>0.5393727849270537</v>
      </c>
    </row>
    <row r="13" spans="1:32" ht="12.75">
      <c r="A13" s="45">
        <v>8</v>
      </c>
      <c r="B13" s="46" t="s">
        <v>7</v>
      </c>
      <c r="C13" s="46" t="s">
        <v>8</v>
      </c>
      <c r="D13" s="47">
        <v>0.7340286367134169</v>
      </c>
      <c r="E13" s="45">
        <v>8</v>
      </c>
      <c r="F13" s="46" t="s">
        <v>15</v>
      </c>
      <c r="G13" s="46" t="s">
        <v>9</v>
      </c>
      <c r="H13" s="47">
        <v>0.5633687727576606</v>
      </c>
      <c r="I13" s="45">
        <v>8</v>
      </c>
      <c r="J13" s="46" t="s">
        <v>7</v>
      </c>
      <c r="K13" s="46" t="s">
        <v>12</v>
      </c>
      <c r="L13" s="47">
        <v>0.5775736899906374</v>
      </c>
      <c r="M13" s="45">
        <v>8</v>
      </c>
      <c r="N13" s="46" t="s">
        <v>7</v>
      </c>
      <c r="O13" s="46" t="s">
        <v>12</v>
      </c>
      <c r="P13" s="47">
        <v>0.4616887754737429</v>
      </c>
      <c r="Q13" s="45">
        <v>8</v>
      </c>
      <c r="R13" s="46" t="s">
        <v>14</v>
      </c>
      <c r="S13" s="46" t="s">
        <v>9</v>
      </c>
      <c r="T13" s="47">
        <v>0.4042610782637303</v>
      </c>
      <c r="U13" s="45">
        <v>8</v>
      </c>
      <c r="V13" s="46" t="s">
        <v>14</v>
      </c>
      <c r="W13" s="46" t="s">
        <v>11</v>
      </c>
      <c r="X13" s="48">
        <v>0.44004845377005974</v>
      </c>
      <c r="Y13" s="45">
        <v>8</v>
      </c>
      <c r="Z13" s="46" t="s">
        <v>7</v>
      </c>
      <c r="AA13" s="46" t="s">
        <v>13</v>
      </c>
      <c r="AB13" s="48">
        <v>0.4609035938054694</v>
      </c>
      <c r="AC13" s="145">
        <v>8</v>
      </c>
      <c r="AD13" s="88" t="s">
        <v>7</v>
      </c>
      <c r="AE13" s="88" t="s">
        <v>12</v>
      </c>
      <c r="AF13" s="90">
        <v>0.5326955009193466</v>
      </c>
    </row>
    <row r="14" spans="1:32" ht="12.75">
      <c r="A14" s="45">
        <v>9</v>
      </c>
      <c r="B14" s="46" t="s">
        <v>15</v>
      </c>
      <c r="C14" s="46" t="s">
        <v>9</v>
      </c>
      <c r="D14" s="47">
        <v>0.6915519753217836</v>
      </c>
      <c r="E14" s="45">
        <v>9</v>
      </c>
      <c r="F14" s="46" t="s">
        <v>7</v>
      </c>
      <c r="G14" s="46" t="s">
        <v>11</v>
      </c>
      <c r="H14" s="47">
        <v>0.5511614881446655</v>
      </c>
      <c r="I14" s="45">
        <v>9</v>
      </c>
      <c r="J14" s="46" t="s">
        <v>15</v>
      </c>
      <c r="K14" s="46" t="s">
        <v>11</v>
      </c>
      <c r="L14" s="47">
        <v>0.5339208601660569</v>
      </c>
      <c r="M14" s="45">
        <v>9</v>
      </c>
      <c r="N14" s="46" t="s">
        <v>14</v>
      </c>
      <c r="O14" s="46" t="s">
        <v>13</v>
      </c>
      <c r="P14" s="47">
        <v>0.4392902668699065</v>
      </c>
      <c r="Q14" s="45">
        <v>9</v>
      </c>
      <c r="R14" s="46" t="s">
        <v>15</v>
      </c>
      <c r="S14" s="46" t="s">
        <v>12</v>
      </c>
      <c r="T14" s="47">
        <v>0.38857536706968</v>
      </c>
      <c r="U14" s="45">
        <v>9</v>
      </c>
      <c r="V14" s="46" t="s">
        <v>15</v>
      </c>
      <c r="W14" s="46" t="s">
        <v>12</v>
      </c>
      <c r="X14" s="48">
        <v>0.37699108921867247</v>
      </c>
      <c r="Y14" s="45">
        <v>9</v>
      </c>
      <c r="Z14" s="46" t="s">
        <v>15</v>
      </c>
      <c r="AA14" s="46" t="s">
        <v>9</v>
      </c>
      <c r="AB14" s="48">
        <v>0.43913649011316414</v>
      </c>
      <c r="AC14" s="145">
        <v>9</v>
      </c>
      <c r="AD14" s="88" t="s">
        <v>14</v>
      </c>
      <c r="AE14" s="88" t="s">
        <v>9</v>
      </c>
      <c r="AF14" s="90">
        <v>0.5010723278651575</v>
      </c>
    </row>
    <row r="15" spans="1:32" ht="12.75">
      <c r="A15" s="45">
        <v>10</v>
      </c>
      <c r="B15" s="46" t="s">
        <v>7</v>
      </c>
      <c r="C15" s="46" t="s">
        <v>10</v>
      </c>
      <c r="D15" s="47">
        <v>0.6719745481411756</v>
      </c>
      <c r="E15" s="45">
        <v>10</v>
      </c>
      <c r="F15" s="46" t="s">
        <v>7</v>
      </c>
      <c r="G15" s="46" t="s">
        <v>12</v>
      </c>
      <c r="H15" s="47">
        <v>0.5489167132205643</v>
      </c>
      <c r="I15" s="45">
        <v>10</v>
      </c>
      <c r="J15" s="46" t="s">
        <v>15</v>
      </c>
      <c r="K15" s="46" t="s">
        <v>10</v>
      </c>
      <c r="L15" s="47">
        <v>0.45912178327953646</v>
      </c>
      <c r="M15" s="45">
        <v>10</v>
      </c>
      <c r="N15" s="46" t="s">
        <v>14</v>
      </c>
      <c r="O15" s="46" t="s">
        <v>12</v>
      </c>
      <c r="P15" s="47">
        <v>0.40771047074911226</v>
      </c>
      <c r="Q15" s="45">
        <v>10</v>
      </c>
      <c r="R15" s="46" t="s">
        <v>7</v>
      </c>
      <c r="S15" s="46" t="s">
        <v>13</v>
      </c>
      <c r="T15" s="47">
        <v>0.38259241418005174</v>
      </c>
      <c r="U15" s="45">
        <v>10</v>
      </c>
      <c r="V15" s="46" t="s">
        <v>7</v>
      </c>
      <c r="W15" s="46" t="s">
        <v>13</v>
      </c>
      <c r="X15" s="48">
        <v>0.32903561632436223</v>
      </c>
      <c r="Y15" s="45">
        <v>10</v>
      </c>
      <c r="Z15" s="46" t="s">
        <v>15</v>
      </c>
      <c r="AA15" s="46" t="s">
        <v>11</v>
      </c>
      <c r="AB15" s="48">
        <v>0.4062391653082552</v>
      </c>
      <c r="AC15" s="145">
        <v>10</v>
      </c>
      <c r="AD15" s="88" t="s">
        <v>15</v>
      </c>
      <c r="AE15" s="88" t="s">
        <v>12</v>
      </c>
      <c r="AF15" s="90">
        <v>0.39421746514284217</v>
      </c>
    </row>
    <row r="16" spans="1:32" ht="12.75">
      <c r="A16" s="45">
        <v>11</v>
      </c>
      <c r="B16" s="46" t="s">
        <v>15</v>
      </c>
      <c r="C16" s="46" t="s">
        <v>8</v>
      </c>
      <c r="D16" s="47">
        <v>0.6490658013119516</v>
      </c>
      <c r="E16" s="45">
        <v>11</v>
      </c>
      <c r="F16" s="46" t="s">
        <v>7</v>
      </c>
      <c r="G16" s="46" t="s">
        <v>8</v>
      </c>
      <c r="H16" s="47">
        <v>0.5282910901194174</v>
      </c>
      <c r="I16" s="45">
        <v>11</v>
      </c>
      <c r="J16" s="46" t="s">
        <v>15</v>
      </c>
      <c r="K16" s="46" t="s">
        <v>8</v>
      </c>
      <c r="L16" s="47">
        <v>0.3911628171371312</v>
      </c>
      <c r="M16" s="45">
        <v>11</v>
      </c>
      <c r="N16" s="46" t="s">
        <v>14</v>
      </c>
      <c r="O16" s="46" t="s">
        <v>9</v>
      </c>
      <c r="P16" s="47">
        <v>0.3854129684528126</v>
      </c>
      <c r="Q16" s="45">
        <v>11</v>
      </c>
      <c r="R16" s="46" t="s">
        <v>14</v>
      </c>
      <c r="S16" s="46" t="s">
        <v>8</v>
      </c>
      <c r="T16" s="47">
        <v>0.35748241224670285</v>
      </c>
      <c r="U16" s="45">
        <v>11</v>
      </c>
      <c r="V16" s="46" t="s">
        <v>15</v>
      </c>
      <c r="W16" s="46" t="s">
        <v>11</v>
      </c>
      <c r="X16" s="48">
        <v>0.27872925995425823</v>
      </c>
      <c r="Y16" s="45">
        <v>11</v>
      </c>
      <c r="Z16" s="46" t="s">
        <v>15</v>
      </c>
      <c r="AA16" s="46" t="s">
        <v>12</v>
      </c>
      <c r="AB16" s="48">
        <v>0.32877096317443555</v>
      </c>
      <c r="AC16" s="145">
        <v>11</v>
      </c>
      <c r="AD16" s="88" t="s">
        <v>15</v>
      </c>
      <c r="AE16" s="88" t="s">
        <v>8</v>
      </c>
      <c r="AF16" s="90">
        <v>0.3849588250058361</v>
      </c>
    </row>
    <row r="17" spans="1:32" ht="12.75">
      <c r="A17" s="45">
        <v>12</v>
      </c>
      <c r="B17" s="46" t="s">
        <v>7</v>
      </c>
      <c r="C17" s="46" t="s">
        <v>11</v>
      </c>
      <c r="D17" s="47">
        <v>0.6301080551253715</v>
      </c>
      <c r="E17" s="45">
        <v>12</v>
      </c>
      <c r="F17" s="46" t="s">
        <v>15</v>
      </c>
      <c r="G17" s="46" t="s">
        <v>13</v>
      </c>
      <c r="H17" s="47">
        <v>0.5046511382707888</v>
      </c>
      <c r="I17" s="45">
        <v>12</v>
      </c>
      <c r="J17" s="46" t="s">
        <v>14</v>
      </c>
      <c r="K17" s="46" t="s">
        <v>9</v>
      </c>
      <c r="L17" s="47">
        <v>0.3815634595807474</v>
      </c>
      <c r="M17" s="45">
        <v>12</v>
      </c>
      <c r="N17" s="46" t="s">
        <v>15</v>
      </c>
      <c r="O17" s="46" t="s">
        <v>13</v>
      </c>
      <c r="P17" s="47">
        <v>0.262337446799544</v>
      </c>
      <c r="Q17" s="45">
        <v>12</v>
      </c>
      <c r="R17" s="46" t="s">
        <v>14</v>
      </c>
      <c r="S17" s="46" t="s">
        <v>12</v>
      </c>
      <c r="T17" s="47">
        <v>0.3308621979012787</v>
      </c>
      <c r="U17" s="45">
        <v>12</v>
      </c>
      <c r="V17" s="46" t="s">
        <v>14</v>
      </c>
      <c r="W17" s="46" t="s">
        <v>8</v>
      </c>
      <c r="X17" s="48">
        <v>0.2757652069174382</v>
      </c>
      <c r="Y17" s="45">
        <v>12</v>
      </c>
      <c r="Z17" s="46" t="s">
        <v>14</v>
      </c>
      <c r="AA17" s="46" t="s">
        <v>12</v>
      </c>
      <c r="AB17" s="48">
        <v>0.32365667097034423</v>
      </c>
      <c r="AC17" s="145">
        <v>12</v>
      </c>
      <c r="AD17" s="88" t="s">
        <v>15</v>
      </c>
      <c r="AE17" s="88" t="s">
        <v>11</v>
      </c>
      <c r="AF17" s="90">
        <v>0.36507494226642456</v>
      </c>
    </row>
    <row r="18" spans="1:32" ht="12.75">
      <c r="A18" s="45">
        <v>13</v>
      </c>
      <c r="B18" s="46" t="s">
        <v>7</v>
      </c>
      <c r="C18" s="46" t="s">
        <v>12</v>
      </c>
      <c r="D18" s="47">
        <v>0.5301151914640319</v>
      </c>
      <c r="E18" s="45">
        <v>13</v>
      </c>
      <c r="F18" s="46" t="s">
        <v>14</v>
      </c>
      <c r="G18" s="46" t="s">
        <v>9</v>
      </c>
      <c r="H18" s="47">
        <v>0.48320069912881247</v>
      </c>
      <c r="I18" s="45">
        <v>13</v>
      </c>
      <c r="J18" s="46" t="s">
        <v>14</v>
      </c>
      <c r="K18" s="46" t="s">
        <v>13</v>
      </c>
      <c r="L18" s="47">
        <v>0.26078230409919173</v>
      </c>
      <c r="M18" s="45">
        <v>13</v>
      </c>
      <c r="N18" s="46" t="s">
        <v>15</v>
      </c>
      <c r="O18" s="46" t="s">
        <v>8</v>
      </c>
      <c r="P18" s="47">
        <v>0.24952881317778702</v>
      </c>
      <c r="Q18" s="45">
        <v>13</v>
      </c>
      <c r="R18" s="46" t="s">
        <v>14</v>
      </c>
      <c r="S18" s="46" t="s">
        <v>10</v>
      </c>
      <c r="T18" s="47">
        <v>0.31715968578099574</v>
      </c>
      <c r="U18" s="45">
        <v>13</v>
      </c>
      <c r="V18" s="46" t="s">
        <v>14</v>
      </c>
      <c r="W18" s="46" t="s">
        <v>12</v>
      </c>
      <c r="X18" s="48">
        <v>0.27282207405834336</v>
      </c>
      <c r="Y18" s="45">
        <v>13</v>
      </c>
      <c r="Z18" s="46" t="s">
        <v>14</v>
      </c>
      <c r="AA18" s="46" t="s">
        <v>8</v>
      </c>
      <c r="AB18" s="48">
        <v>0.3013423547387125</v>
      </c>
      <c r="AC18" s="145">
        <v>13</v>
      </c>
      <c r="AD18" s="88" t="s">
        <v>14</v>
      </c>
      <c r="AE18" s="88" t="s">
        <v>8</v>
      </c>
      <c r="AF18" s="90">
        <v>0.3050103631926584</v>
      </c>
    </row>
    <row r="19" spans="1:32" ht="12.75">
      <c r="A19" s="45">
        <v>14</v>
      </c>
      <c r="B19" s="46" t="s">
        <v>14</v>
      </c>
      <c r="C19" s="46" t="s">
        <v>11</v>
      </c>
      <c r="D19" s="47">
        <v>0.4888218245098004</v>
      </c>
      <c r="E19" s="45">
        <v>14</v>
      </c>
      <c r="F19" s="46" t="s">
        <v>14</v>
      </c>
      <c r="G19" s="46" t="s">
        <v>11</v>
      </c>
      <c r="H19" s="47">
        <v>0.36406925263873646</v>
      </c>
      <c r="I19" s="45">
        <v>14</v>
      </c>
      <c r="J19" s="46" t="s">
        <v>14</v>
      </c>
      <c r="K19" s="46" t="s">
        <v>10</v>
      </c>
      <c r="L19" s="47">
        <v>0.25404430779193704</v>
      </c>
      <c r="M19" s="45">
        <v>14</v>
      </c>
      <c r="N19" s="46" t="s">
        <v>7</v>
      </c>
      <c r="O19" s="46" t="s">
        <v>13</v>
      </c>
      <c r="P19" s="47">
        <v>0.20328605552608003</v>
      </c>
      <c r="Q19" s="45">
        <v>14</v>
      </c>
      <c r="R19" s="46" t="s">
        <v>15</v>
      </c>
      <c r="S19" s="46" t="s">
        <v>11</v>
      </c>
      <c r="T19" s="47">
        <v>0.2963800637799081</v>
      </c>
      <c r="U19" s="45">
        <v>14</v>
      </c>
      <c r="V19" s="46" t="s">
        <v>15</v>
      </c>
      <c r="W19" s="46" t="s">
        <v>8</v>
      </c>
      <c r="X19" s="48">
        <v>0.27162229426407924</v>
      </c>
      <c r="Y19" s="45">
        <v>14</v>
      </c>
      <c r="Z19" s="46" t="s">
        <v>15</v>
      </c>
      <c r="AA19" s="46" t="s">
        <v>8</v>
      </c>
      <c r="AB19" s="48">
        <v>0.30061431477235456</v>
      </c>
      <c r="AC19" s="145">
        <v>14</v>
      </c>
      <c r="AD19" s="88" t="s">
        <v>14</v>
      </c>
      <c r="AE19" s="88" t="s">
        <v>12</v>
      </c>
      <c r="AF19" s="90">
        <v>0.2539289169217473</v>
      </c>
    </row>
    <row r="20" spans="1:32" ht="12.75">
      <c r="A20" s="45">
        <v>15</v>
      </c>
      <c r="B20" s="46" t="s">
        <v>14</v>
      </c>
      <c r="C20" s="46" t="s">
        <v>8</v>
      </c>
      <c r="D20" s="47">
        <v>0.46791025867549285</v>
      </c>
      <c r="E20" s="45">
        <v>15</v>
      </c>
      <c r="F20" s="46" t="s">
        <v>15</v>
      </c>
      <c r="G20" s="46" t="s">
        <v>8</v>
      </c>
      <c r="H20" s="47">
        <v>0.3267977473887981</v>
      </c>
      <c r="I20" s="45">
        <v>15</v>
      </c>
      <c r="J20" s="46" t="s">
        <v>15</v>
      </c>
      <c r="K20" s="46" t="s">
        <v>13</v>
      </c>
      <c r="L20" s="47">
        <v>0.22560285306771413</v>
      </c>
      <c r="M20" s="45">
        <v>15</v>
      </c>
      <c r="N20" s="46" t="s">
        <v>14</v>
      </c>
      <c r="O20" s="46" t="s">
        <v>10</v>
      </c>
      <c r="P20" s="47">
        <v>0.1753558194607347</v>
      </c>
      <c r="Q20" s="45">
        <v>15</v>
      </c>
      <c r="R20" s="46" t="s">
        <v>15</v>
      </c>
      <c r="S20" s="46" t="s">
        <v>10</v>
      </c>
      <c r="T20" s="47">
        <v>0.15594534500072407</v>
      </c>
      <c r="U20" s="45">
        <v>15</v>
      </c>
      <c r="V20" s="46" t="s">
        <v>14</v>
      </c>
      <c r="W20" s="46" t="s">
        <v>10</v>
      </c>
      <c r="X20" s="48">
        <v>0.1656652200887203</v>
      </c>
      <c r="Y20" s="45">
        <v>15</v>
      </c>
      <c r="Z20" s="46" t="s">
        <v>15</v>
      </c>
      <c r="AA20" s="46" t="s">
        <v>10</v>
      </c>
      <c r="AB20" s="48">
        <v>0.14942742457863023</v>
      </c>
      <c r="AC20" s="145">
        <v>15</v>
      </c>
      <c r="AD20" s="88" t="s">
        <v>7</v>
      </c>
      <c r="AE20" s="88" t="s">
        <v>11</v>
      </c>
      <c r="AF20" s="90">
        <v>0.03381598430324084</v>
      </c>
    </row>
    <row r="21" spans="1:32" ht="12.75">
      <c r="A21" s="45">
        <v>16</v>
      </c>
      <c r="B21" s="46" t="s">
        <v>14</v>
      </c>
      <c r="C21" s="46" t="s">
        <v>12</v>
      </c>
      <c r="D21" s="47">
        <v>0.43552326333448194</v>
      </c>
      <c r="E21" s="45">
        <v>16</v>
      </c>
      <c r="F21" s="46" t="s">
        <v>14</v>
      </c>
      <c r="G21" s="46" t="s">
        <v>13</v>
      </c>
      <c r="H21" s="47">
        <v>0.2631086029057821</v>
      </c>
      <c r="I21" s="45">
        <v>16</v>
      </c>
      <c r="J21" s="46" t="s">
        <v>7</v>
      </c>
      <c r="K21" s="46" t="s">
        <v>8</v>
      </c>
      <c r="L21" s="47">
        <v>0.21603652009208252</v>
      </c>
      <c r="M21" s="45">
        <v>16</v>
      </c>
      <c r="N21" s="46" t="s">
        <v>15</v>
      </c>
      <c r="O21" s="46" t="s">
        <v>10</v>
      </c>
      <c r="P21" s="47">
        <v>0.160901283747102</v>
      </c>
      <c r="Q21" s="45">
        <v>16</v>
      </c>
      <c r="R21" s="46" t="s">
        <v>15</v>
      </c>
      <c r="S21" s="46" t="s">
        <v>8</v>
      </c>
      <c r="T21" s="47">
        <v>0.1276938018876634</v>
      </c>
      <c r="U21" s="45">
        <v>16</v>
      </c>
      <c r="V21" s="46" t="s">
        <v>7</v>
      </c>
      <c r="W21" s="46" t="s">
        <v>11</v>
      </c>
      <c r="X21" s="48">
        <v>-0.017082611175325058</v>
      </c>
      <c r="Y21" s="45">
        <v>16</v>
      </c>
      <c r="Z21" s="46" t="s">
        <v>14</v>
      </c>
      <c r="AA21" s="46" t="s">
        <v>10</v>
      </c>
      <c r="AB21" s="48">
        <v>0.10430078646175202</v>
      </c>
      <c r="AC21" s="145">
        <v>16</v>
      </c>
      <c r="AD21" s="88" t="s">
        <v>7</v>
      </c>
      <c r="AE21" s="88" t="s">
        <v>8</v>
      </c>
      <c r="AF21" s="90">
        <v>0.0027815821005164193</v>
      </c>
    </row>
    <row r="22" spans="1:32" ht="12.75">
      <c r="A22" s="45">
        <v>17</v>
      </c>
      <c r="B22" s="46" t="s">
        <v>15</v>
      </c>
      <c r="C22" s="46" t="s">
        <v>10</v>
      </c>
      <c r="D22" s="47">
        <v>0.2695422207868965</v>
      </c>
      <c r="E22" s="45">
        <v>17</v>
      </c>
      <c r="F22" s="46" t="s">
        <v>7</v>
      </c>
      <c r="G22" s="46" t="s">
        <v>13</v>
      </c>
      <c r="H22" s="47">
        <v>0.18698963188077364</v>
      </c>
      <c r="I22" s="45">
        <v>17</v>
      </c>
      <c r="J22" s="46" t="s">
        <v>7</v>
      </c>
      <c r="K22" s="46" t="s">
        <v>13</v>
      </c>
      <c r="L22" s="47">
        <v>0.09746739128302412</v>
      </c>
      <c r="M22" s="45">
        <v>17</v>
      </c>
      <c r="N22" s="46" t="s">
        <v>7</v>
      </c>
      <c r="O22" s="46" t="s">
        <v>8</v>
      </c>
      <c r="P22" s="47">
        <v>0.010904785835715997</v>
      </c>
      <c r="Q22" s="45">
        <v>17</v>
      </c>
      <c r="R22" s="46" t="s">
        <v>7</v>
      </c>
      <c r="S22" s="46" t="s">
        <v>11</v>
      </c>
      <c r="T22" s="47">
        <v>-0.007551665852512157</v>
      </c>
      <c r="U22" s="45">
        <v>17</v>
      </c>
      <c r="V22" s="46" t="s">
        <v>15</v>
      </c>
      <c r="W22" s="46" t="s">
        <v>10</v>
      </c>
      <c r="X22" s="48">
        <v>-0.04267672353611346</v>
      </c>
      <c r="Y22" s="45">
        <v>17</v>
      </c>
      <c r="Z22" s="46" t="s">
        <v>7</v>
      </c>
      <c r="AA22" s="46" t="s">
        <v>11</v>
      </c>
      <c r="AB22" s="48">
        <v>-0.005855336773484654</v>
      </c>
      <c r="AC22" s="145">
        <v>17</v>
      </c>
      <c r="AD22" s="88" t="s">
        <v>14</v>
      </c>
      <c r="AE22" s="88" t="s">
        <v>11</v>
      </c>
      <c r="AF22" s="90">
        <v>-0.0005610710567356438</v>
      </c>
    </row>
    <row r="23" spans="1:32" ht="13.5" thickBot="1">
      <c r="A23" s="50">
        <v>18</v>
      </c>
      <c r="B23" s="51" t="s">
        <v>14</v>
      </c>
      <c r="C23" s="51" t="s">
        <v>10</v>
      </c>
      <c r="D23" s="52">
        <v>-0.0030859431841424034</v>
      </c>
      <c r="E23" s="50">
        <v>18</v>
      </c>
      <c r="F23" s="51" t="s">
        <v>14</v>
      </c>
      <c r="G23" s="51" t="s">
        <v>10</v>
      </c>
      <c r="H23" s="52">
        <v>0.16185755601480212</v>
      </c>
      <c r="I23" s="50">
        <v>18</v>
      </c>
      <c r="J23" s="51" t="s">
        <v>7</v>
      </c>
      <c r="K23" s="51" t="s">
        <v>11</v>
      </c>
      <c r="L23" s="52">
        <v>0.004413462982796892</v>
      </c>
      <c r="M23" s="50">
        <v>18</v>
      </c>
      <c r="N23" s="51" t="s">
        <v>7</v>
      </c>
      <c r="O23" s="51" t="s">
        <v>11</v>
      </c>
      <c r="P23" s="52">
        <v>-0.21742106162367153</v>
      </c>
      <c r="Q23" s="50">
        <v>18</v>
      </c>
      <c r="R23" s="51" t="s">
        <v>7</v>
      </c>
      <c r="S23" s="51" t="s">
        <v>8</v>
      </c>
      <c r="T23" s="52">
        <v>-0.10958072881272875</v>
      </c>
      <c r="U23" s="50">
        <v>18</v>
      </c>
      <c r="V23" s="51" t="s">
        <v>7</v>
      </c>
      <c r="W23" s="51" t="s">
        <v>8</v>
      </c>
      <c r="X23" s="53">
        <v>-0.27863825798921515</v>
      </c>
      <c r="Y23" s="50">
        <v>18</v>
      </c>
      <c r="Z23" s="51" t="s">
        <v>7</v>
      </c>
      <c r="AA23" s="51" t="s">
        <v>8</v>
      </c>
      <c r="AB23" s="53">
        <v>-0.139204229359935</v>
      </c>
      <c r="AC23" s="146">
        <v>18</v>
      </c>
      <c r="AD23" s="92" t="s">
        <v>15</v>
      </c>
      <c r="AE23" s="92" t="s">
        <v>10</v>
      </c>
      <c r="AF23" s="94">
        <v>-0.04032547344832488</v>
      </c>
    </row>
    <row r="27" ht="13.5" thickBot="1">
      <c r="A27" s="8" t="s">
        <v>32</v>
      </c>
    </row>
    <row r="28" spans="2:40" ht="13.5" thickBot="1">
      <c r="B28" s="1" t="s">
        <v>22</v>
      </c>
      <c r="F28" t="s">
        <v>23</v>
      </c>
      <c r="J28" t="s">
        <v>24</v>
      </c>
      <c r="N28" t="s">
        <v>25</v>
      </c>
      <c r="R28" t="s">
        <v>27</v>
      </c>
      <c r="V28" t="s">
        <v>28</v>
      </c>
      <c r="Z28" t="s">
        <v>29</v>
      </c>
      <c r="AD28" t="s">
        <v>30</v>
      </c>
      <c r="AJ28" s="108"/>
      <c r="AK28" s="108"/>
      <c r="AL28" s="108" t="s">
        <v>21</v>
      </c>
      <c r="AM28" s="108" t="s">
        <v>21</v>
      </c>
      <c r="AN28" s="108"/>
    </row>
    <row r="29" spans="1:40" ht="26.25" thickBot="1">
      <c r="A29" s="39" t="s">
        <v>21</v>
      </c>
      <c r="B29" s="40" t="s">
        <v>0</v>
      </c>
      <c r="C29" s="40" t="s">
        <v>1</v>
      </c>
      <c r="D29" s="41" t="s">
        <v>18</v>
      </c>
      <c r="E29" s="39" t="s">
        <v>21</v>
      </c>
      <c r="F29" s="40" t="s">
        <v>0</v>
      </c>
      <c r="G29" s="40" t="s">
        <v>1</v>
      </c>
      <c r="H29" s="41" t="s">
        <v>18</v>
      </c>
      <c r="I29" s="39" t="s">
        <v>21</v>
      </c>
      <c r="J29" s="40" t="s">
        <v>0</v>
      </c>
      <c r="K29" s="40" t="s">
        <v>1</v>
      </c>
      <c r="L29" s="41" t="s">
        <v>18</v>
      </c>
      <c r="M29" s="39" t="s">
        <v>21</v>
      </c>
      <c r="N29" s="40" t="s">
        <v>0</v>
      </c>
      <c r="O29" s="40" t="s">
        <v>1</v>
      </c>
      <c r="P29" s="41" t="s">
        <v>18</v>
      </c>
      <c r="Q29" s="39" t="s">
        <v>21</v>
      </c>
      <c r="R29" s="40" t="s">
        <v>0</v>
      </c>
      <c r="S29" s="40" t="s">
        <v>1</v>
      </c>
      <c r="T29" s="41" t="s">
        <v>18</v>
      </c>
      <c r="U29" s="39" t="s">
        <v>21</v>
      </c>
      <c r="V29" s="40" t="s">
        <v>0</v>
      </c>
      <c r="W29" s="40" t="s">
        <v>1</v>
      </c>
      <c r="X29" s="41" t="s">
        <v>18</v>
      </c>
      <c r="Y29" s="39" t="s">
        <v>21</v>
      </c>
      <c r="Z29" s="40" t="s">
        <v>0</v>
      </c>
      <c r="AA29" s="40" t="s">
        <v>1</v>
      </c>
      <c r="AB29" s="41" t="s">
        <v>18</v>
      </c>
      <c r="AC29" s="39" t="s">
        <v>21</v>
      </c>
      <c r="AD29" s="40" t="s">
        <v>0</v>
      </c>
      <c r="AE29" s="40" t="s">
        <v>1</v>
      </c>
      <c r="AF29" s="41" t="s">
        <v>18</v>
      </c>
      <c r="AJ29" s="109" t="s">
        <v>0</v>
      </c>
      <c r="AK29" s="109" t="s">
        <v>1</v>
      </c>
      <c r="AL29" s="110" t="s">
        <v>24</v>
      </c>
      <c r="AM29" s="110" t="s">
        <v>45</v>
      </c>
      <c r="AN29" s="110" t="s">
        <v>46</v>
      </c>
    </row>
    <row r="30" spans="1:43" ht="12.75">
      <c r="A30" s="9">
        <v>8</v>
      </c>
      <c r="B30" s="10" t="s">
        <v>7</v>
      </c>
      <c r="C30" s="10" t="s">
        <v>8</v>
      </c>
      <c r="D30" s="11">
        <v>0.7340286367134169</v>
      </c>
      <c r="E30" s="9">
        <v>11</v>
      </c>
      <c r="F30" s="10" t="s">
        <v>7</v>
      </c>
      <c r="G30" s="10" t="s">
        <v>8</v>
      </c>
      <c r="H30" s="11">
        <v>0.5282910901194174</v>
      </c>
      <c r="I30" s="9">
        <v>16</v>
      </c>
      <c r="J30" s="10" t="s">
        <v>7</v>
      </c>
      <c r="K30" s="10" t="s">
        <v>8</v>
      </c>
      <c r="L30" s="11">
        <v>0.21603652009208252</v>
      </c>
      <c r="M30" s="9">
        <v>17</v>
      </c>
      <c r="N30" s="10" t="s">
        <v>7</v>
      </c>
      <c r="O30" s="10" t="s">
        <v>8</v>
      </c>
      <c r="P30" s="11">
        <v>0.010904785835715997</v>
      </c>
      <c r="Q30" s="9">
        <v>18</v>
      </c>
      <c r="R30" s="10" t="s">
        <v>7</v>
      </c>
      <c r="S30" s="10" t="s">
        <v>8</v>
      </c>
      <c r="T30" s="11">
        <v>-0.10958072881272875</v>
      </c>
      <c r="U30" s="9">
        <v>18</v>
      </c>
      <c r="V30" s="10" t="s">
        <v>7</v>
      </c>
      <c r="W30" s="10" t="s">
        <v>8</v>
      </c>
      <c r="X30" s="12">
        <v>-0.27863825798921515</v>
      </c>
      <c r="Y30" s="9">
        <v>18</v>
      </c>
      <c r="Z30" s="10" t="s">
        <v>7</v>
      </c>
      <c r="AA30" s="10" t="s">
        <v>8</v>
      </c>
      <c r="AB30" s="12">
        <v>-0.139204229359935</v>
      </c>
      <c r="AC30" s="144">
        <v>16</v>
      </c>
      <c r="AD30" s="77" t="s">
        <v>7</v>
      </c>
      <c r="AE30" s="77" t="s">
        <v>8</v>
      </c>
      <c r="AF30" s="79">
        <v>0.0027815821005164193</v>
      </c>
      <c r="AJ30" s="125" t="s">
        <v>7</v>
      </c>
      <c r="AK30" s="126" t="s">
        <v>8</v>
      </c>
      <c r="AL30" s="127">
        <v>16</v>
      </c>
      <c r="AM30" s="127">
        <v>18</v>
      </c>
      <c r="AN30" s="128">
        <f>AL30-AM30</f>
        <v>-2</v>
      </c>
      <c r="AP30" s="73" t="s">
        <v>47</v>
      </c>
      <c r="AQ30" s="73">
        <v>5</v>
      </c>
    </row>
    <row r="31" spans="1:43" ht="12.75">
      <c r="A31" s="13">
        <v>5</v>
      </c>
      <c r="B31" s="14" t="s">
        <v>7</v>
      </c>
      <c r="C31" s="14" t="s">
        <v>9</v>
      </c>
      <c r="D31" s="15">
        <v>0.7819109707735377</v>
      </c>
      <c r="E31" s="13">
        <v>2</v>
      </c>
      <c r="F31" s="14" t="s">
        <v>7</v>
      </c>
      <c r="G31" s="14" t="s">
        <v>9</v>
      </c>
      <c r="H31" s="15">
        <v>0.8380245302152969</v>
      </c>
      <c r="I31" s="13">
        <v>5</v>
      </c>
      <c r="J31" s="14" t="s">
        <v>7</v>
      </c>
      <c r="K31" s="14" t="s">
        <v>9</v>
      </c>
      <c r="L31" s="15">
        <v>0.6758744868963762</v>
      </c>
      <c r="M31" s="13">
        <v>3</v>
      </c>
      <c r="N31" s="14" t="s">
        <v>7</v>
      </c>
      <c r="O31" s="14" t="s">
        <v>9</v>
      </c>
      <c r="P31" s="15">
        <v>0.5861484880513173</v>
      </c>
      <c r="Q31" s="13">
        <v>5</v>
      </c>
      <c r="R31" s="14" t="s">
        <v>7</v>
      </c>
      <c r="S31" s="14" t="s">
        <v>9</v>
      </c>
      <c r="T31" s="15">
        <v>0.5011420815205566</v>
      </c>
      <c r="U31" s="13">
        <v>6</v>
      </c>
      <c r="V31" s="14" t="s">
        <v>7</v>
      </c>
      <c r="W31" s="14" t="s">
        <v>9</v>
      </c>
      <c r="X31" s="16">
        <v>0.4949001037689964</v>
      </c>
      <c r="Y31" s="13">
        <v>5</v>
      </c>
      <c r="Z31" s="14" t="s">
        <v>7</v>
      </c>
      <c r="AA31" s="14" t="s">
        <v>9</v>
      </c>
      <c r="AB31" s="16">
        <v>0.6969309211052304</v>
      </c>
      <c r="AC31" s="145">
        <v>4</v>
      </c>
      <c r="AD31" s="88" t="s">
        <v>7</v>
      </c>
      <c r="AE31" s="88" t="s">
        <v>9</v>
      </c>
      <c r="AF31" s="90">
        <v>0.6004886113005268</v>
      </c>
      <c r="AJ31" s="80" t="s">
        <v>7</v>
      </c>
      <c r="AK31" s="121" t="s">
        <v>9</v>
      </c>
      <c r="AL31" s="122">
        <v>5</v>
      </c>
      <c r="AM31" s="122">
        <v>5</v>
      </c>
      <c r="AN31" s="123">
        <f aca="true" t="shared" si="0" ref="AN31:AN46">AL31-AM31</f>
        <v>0</v>
      </c>
      <c r="AP31" s="75" t="s">
        <v>48</v>
      </c>
      <c r="AQ31" s="75">
        <v>6</v>
      </c>
    </row>
    <row r="32" spans="1:43" ht="12.75">
      <c r="A32" s="13">
        <v>10</v>
      </c>
      <c r="B32" s="14" t="s">
        <v>7</v>
      </c>
      <c r="C32" s="14" t="s">
        <v>10</v>
      </c>
      <c r="D32" s="15">
        <v>0.6719745481411756</v>
      </c>
      <c r="E32" s="13">
        <v>4</v>
      </c>
      <c r="F32" s="14" t="s">
        <v>7</v>
      </c>
      <c r="G32" s="14" t="s">
        <v>10</v>
      </c>
      <c r="H32" s="15">
        <v>0.7430086602701251</v>
      </c>
      <c r="I32" s="13">
        <v>1</v>
      </c>
      <c r="J32" s="14" t="s">
        <v>7</v>
      </c>
      <c r="K32" s="14" t="s">
        <v>10</v>
      </c>
      <c r="L32" s="15">
        <v>0.9704545454545455</v>
      </c>
      <c r="M32" s="13">
        <v>1</v>
      </c>
      <c r="N32" s="14" t="s">
        <v>7</v>
      </c>
      <c r="O32" s="14" t="s">
        <v>10</v>
      </c>
      <c r="P32" s="15">
        <v>0.9885416666666667</v>
      </c>
      <c r="Q32" s="13">
        <v>1</v>
      </c>
      <c r="R32" s="14" t="s">
        <v>7</v>
      </c>
      <c r="S32" s="14" t="s">
        <v>10</v>
      </c>
      <c r="T32" s="15">
        <v>1</v>
      </c>
      <c r="U32" s="13">
        <v>1</v>
      </c>
      <c r="V32" s="14" t="s">
        <v>7</v>
      </c>
      <c r="W32" s="14" t="s">
        <v>10</v>
      </c>
      <c r="X32" s="16">
        <v>0.9928571428571429</v>
      </c>
      <c r="Y32" s="13">
        <v>1</v>
      </c>
      <c r="Z32" s="14" t="s">
        <v>7</v>
      </c>
      <c r="AA32" s="14" t="s">
        <v>10</v>
      </c>
      <c r="AB32" s="16">
        <v>0.9734559509011809</v>
      </c>
      <c r="AC32" s="145">
        <v>1</v>
      </c>
      <c r="AD32" s="88" t="s">
        <v>7</v>
      </c>
      <c r="AE32" s="88" t="s">
        <v>10</v>
      </c>
      <c r="AF32" s="90">
        <v>0.8519219773936755</v>
      </c>
      <c r="AJ32" s="80" t="s">
        <v>7</v>
      </c>
      <c r="AK32" s="121" t="s">
        <v>10</v>
      </c>
      <c r="AL32" s="122">
        <v>1</v>
      </c>
      <c r="AM32" s="122">
        <v>1</v>
      </c>
      <c r="AN32" s="123">
        <f t="shared" si="0"/>
        <v>0</v>
      </c>
      <c r="AP32" s="134" t="s">
        <v>49</v>
      </c>
      <c r="AQ32" s="134">
        <v>4</v>
      </c>
    </row>
    <row r="33" spans="1:40" ht="12.75">
      <c r="A33" s="13">
        <v>12</v>
      </c>
      <c r="B33" s="14" t="s">
        <v>7</v>
      </c>
      <c r="C33" s="14" t="s">
        <v>11</v>
      </c>
      <c r="D33" s="15">
        <v>0.6301080551253715</v>
      </c>
      <c r="E33" s="13">
        <v>9</v>
      </c>
      <c r="F33" s="14" t="s">
        <v>7</v>
      </c>
      <c r="G33" s="14" t="s">
        <v>11</v>
      </c>
      <c r="H33" s="15">
        <v>0.5511614881446655</v>
      </c>
      <c r="I33" s="13">
        <v>18</v>
      </c>
      <c r="J33" s="14" t="s">
        <v>7</v>
      </c>
      <c r="K33" s="14" t="s">
        <v>11</v>
      </c>
      <c r="L33" s="15">
        <v>0.004413462982796892</v>
      </c>
      <c r="M33" s="13">
        <v>18</v>
      </c>
      <c r="N33" s="14" t="s">
        <v>7</v>
      </c>
      <c r="O33" s="14" t="s">
        <v>11</v>
      </c>
      <c r="P33" s="15">
        <v>-0.21742106162367153</v>
      </c>
      <c r="Q33" s="13">
        <v>17</v>
      </c>
      <c r="R33" s="14" t="s">
        <v>7</v>
      </c>
      <c r="S33" s="14" t="s">
        <v>11</v>
      </c>
      <c r="T33" s="15">
        <v>-0.007551665852512157</v>
      </c>
      <c r="U33" s="13">
        <v>16</v>
      </c>
      <c r="V33" s="14" t="s">
        <v>7</v>
      </c>
      <c r="W33" s="14" t="s">
        <v>11</v>
      </c>
      <c r="X33" s="16">
        <v>-0.017082611175325058</v>
      </c>
      <c r="Y33" s="13">
        <v>17</v>
      </c>
      <c r="Z33" s="14" t="s">
        <v>7</v>
      </c>
      <c r="AA33" s="14" t="s">
        <v>11</v>
      </c>
      <c r="AB33" s="16">
        <v>-0.005855336773484654</v>
      </c>
      <c r="AC33" s="145">
        <v>15</v>
      </c>
      <c r="AD33" s="88" t="s">
        <v>7</v>
      </c>
      <c r="AE33" s="88" t="s">
        <v>11</v>
      </c>
      <c r="AF33" s="90">
        <v>0.03381598430324084</v>
      </c>
      <c r="AJ33" s="129" t="s">
        <v>7</v>
      </c>
      <c r="AK33" s="130" t="s">
        <v>11</v>
      </c>
      <c r="AL33" s="131">
        <v>18</v>
      </c>
      <c r="AM33" s="131">
        <v>17</v>
      </c>
      <c r="AN33" s="133">
        <f t="shared" si="0"/>
        <v>1</v>
      </c>
    </row>
    <row r="34" spans="1:40" ht="12.75">
      <c r="A34" s="13">
        <v>13</v>
      </c>
      <c r="B34" s="14" t="s">
        <v>7</v>
      </c>
      <c r="C34" s="14" t="s">
        <v>12</v>
      </c>
      <c r="D34" s="15">
        <v>0.5301151914640319</v>
      </c>
      <c r="E34" s="13">
        <v>10</v>
      </c>
      <c r="F34" s="14" t="s">
        <v>7</v>
      </c>
      <c r="G34" s="14" t="s">
        <v>12</v>
      </c>
      <c r="H34" s="15">
        <v>0.5489167132205643</v>
      </c>
      <c r="I34" s="13">
        <v>8</v>
      </c>
      <c r="J34" s="14" t="s">
        <v>7</v>
      </c>
      <c r="K34" s="14" t="s">
        <v>12</v>
      </c>
      <c r="L34" s="15">
        <v>0.5775736899906374</v>
      </c>
      <c r="M34" s="13">
        <v>8</v>
      </c>
      <c r="N34" s="14" t="s">
        <v>7</v>
      </c>
      <c r="O34" s="14" t="s">
        <v>12</v>
      </c>
      <c r="P34" s="15">
        <v>0.4616887754737429</v>
      </c>
      <c r="Q34" s="13">
        <v>2</v>
      </c>
      <c r="R34" s="14" t="s">
        <v>7</v>
      </c>
      <c r="S34" s="14" t="s">
        <v>12</v>
      </c>
      <c r="T34" s="15">
        <v>0.5702737523426566</v>
      </c>
      <c r="U34" s="13">
        <v>3</v>
      </c>
      <c r="V34" s="14" t="s">
        <v>7</v>
      </c>
      <c r="W34" s="14" t="s">
        <v>12</v>
      </c>
      <c r="X34" s="16">
        <v>0.6476316918424855</v>
      </c>
      <c r="Y34" s="13">
        <v>4</v>
      </c>
      <c r="Z34" s="14" t="s">
        <v>7</v>
      </c>
      <c r="AA34" s="14" t="s">
        <v>12</v>
      </c>
      <c r="AB34" s="16">
        <v>0.7030433970970414</v>
      </c>
      <c r="AC34" s="145">
        <v>8</v>
      </c>
      <c r="AD34" s="88" t="s">
        <v>7</v>
      </c>
      <c r="AE34" s="88" t="s">
        <v>12</v>
      </c>
      <c r="AF34" s="90">
        <v>0.5326955009193466</v>
      </c>
      <c r="AJ34" s="80" t="s">
        <v>7</v>
      </c>
      <c r="AK34" s="121" t="s">
        <v>12</v>
      </c>
      <c r="AL34" s="122">
        <v>8</v>
      </c>
      <c r="AM34" s="122">
        <v>4</v>
      </c>
      <c r="AN34" s="123">
        <f t="shared" si="0"/>
        <v>4</v>
      </c>
    </row>
    <row r="35" spans="1:40" ht="13.5" thickBot="1">
      <c r="A35" s="17">
        <v>2</v>
      </c>
      <c r="B35" s="18" t="s">
        <v>7</v>
      </c>
      <c r="C35" s="18" t="s">
        <v>13</v>
      </c>
      <c r="D35" s="19">
        <v>0.8928476910826564</v>
      </c>
      <c r="E35" s="17">
        <v>17</v>
      </c>
      <c r="F35" s="18" t="s">
        <v>7</v>
      </c>
      <c r="G35" s="18" t="s">
        <v>13</v>
      </c>
      <c r="H35" s="19">
        <v>0.18698963188077364</v>
      </c>
      <c r="I35" s="17">
        <v>17</v>
      </c>
      <c r="J35" s="18" t="s">
        <v>7</v>
      </c>
      <c r="K35" s="18" t="s">
        <v>13</v>
      </c>
      <c r="L35" s="19">
        <v>0.09746739128302412</v>
      </c>
      <c r="M35" s="17">
        <v>14</v>
      </c>
      <c r="N35" s="18" t="s">
        <v>7</v>
      </c>
      <c r="O35" s="18" t="s">
        <v>13</v>
      </c>
      <c r="P35" s="19">
        <v>0.20328605552608003</v>
      </c>
      <c r="Q35" s="13">
        <v>10</v>
      </c>
      <c r="R35" s="14" t="s">
        <v>7</v>
      </c>
      <c r="S35" s="14" t="s">
        <v>13</v>
      </c>
      <c r="T35" s="15">
        <v>0.38259241418005174</v>
      </c>
      <c r="U35" s="17">
        <v>10</v>
      </c>
      <c r="V35" s="18" t="s">
        <v>7</v>
      </c>
      <c r="W35" s="18" t="s">
        <v>13</v>
      </c>
      <c r="X35" s="20">
        <v>0.32903561632436223</v>
      </c>
      <c r="Y35" s="17">
        <v>8</v>
      </c>
      <c r="Z35" s="18" t="s">
        <v>7</v>
      </c>
      <c r="AA35" s="18" t="s">
        <v>13</v>
      </c>
      <c r="AB35" s="20">
        <v>0.4609035938054694</v>
      </c>
      <c r="AC35" s="145">
        <v>7</v>
      </c>
      <c r="AD35" s="88" t="s">
        <v>7</v>
      </c>
      <c r="AE35" s="88" t="s">
        <v>13</v>
      </c>
      <c r="AF35" s="90">
        <v>0.5393727849270537</v>
      </c>
      <c r="AJ35" s="111" t="s">
        <v>7</v>
      </c>
      <c r="AK35" s="112" t="s">
        <v>13</v>
      </c>
      <c r="AL35" s="113">
        <v>17</v>
      </c>
      <c r="AM35" s="113">
        <v>8</v>
      </c>
      <c r="AN35" s="114"/>
    </row>
    <row r="36" spans="1:40" ht="12.75">
      <c r="A36" s="21">
        <v>15</v>
      </c>
      <c r="B36" s="22" t="s">
        <v>14</v>
      </c>
      <c r="C36" s="22" t="s">
        <v>8</v>
      </c>
      <c r="D36" s="23">
        <v>0.46791025867549285</v>
      </c>
      <c r="E36" s="21">
        <v>7</v>
      </c>
      <c r="F36" s="22" t="s">
        <v>14</v>
      </c>
      <c r="G36" s="22" t="s">
        <v>8</v>
      </c>
      <c r="H36" s="23">
        <v>0.5872263150737184</v>
      </c>
      <c r="I36" s="21">
        <v>2</v>
      </c>
      <c r="J36" s="22" t="s">
        <v>14</v>
      </c>
      <c r="K36" s="22" t="s">
        <v>8</v>
      </c>
      <c r="L36" s="23">
        <v>0.7472352318906645</v>
      </c>
      <c r="M36" s="21">
        <v>4</v>
      </c>
      <c r="N36" s="22" t="s">
        <v>14</v>
      </c>
      <c r="O36" s="22" t="s">
        <v>8</v>
      </c>
      <c r="P36" s="56">
        <v>0.5153671066509743</v>
      </c>
      <c r="Q36" s="21">
        <v>11</v>
      </c>
      <c r="R36" s="22" t="s">
        <v>14</v>
      </c>
      <c r="S36" s="22" t="s">
        <v>8</v>
      </c>
      <c r="T36" s="23">
        <v>0.35748241224670285</v>
      </c>
      <c r="U36" s="21">
        <v>12</v>
      </c>
      <c r="V36" s="22" t="s">
        <v>14</v>
      </c>
      <c r="W36" s="22" t="s">
        <v>8</v>
      </c>
      <c r="X36" s="24">
        <v>0.2757652069174382</v>
      </c>
      <c r="Y36" s="21">
        <v>13</v>
      </c>
      <c r="Z36" s="22" t="s">
        <v>14</v>
      </c>
      <c r="AA36" s="22" t="s">
        <v>8</v>
      </c>
      <c r="AB36" s="24">
        <v>0.3013423547387125</v>
      </c>
      <c r="AC36" s="145">
        <v>13</v>
      </c>
      <c r="AD36" s="88" t="s">
        <v>14</v>
      </c>
      <c r="AE36" s="88" t="s">
        <v>8</v>
      </c>
      <c r="AF36" s="90">
        <v>0.3050103631926584</v>
      </c>
      <c r="AJ36" s="95" t="s">
        <v>14</v>
      </c>
      <c r="AK36" s="41" t="s">
        <v>8</v>
      </c>
      <c r="AL36" s="115">
        <v>2</v>
      </c>
      <c r="AM36" s="107">
        <v>13</v>
      </c>
      <c r="AN36" s="116">
        <f>AL36-AM36</f>
        <v>-11</v>
      </c>
    </row>
    <row r="37" spans="1:40" ht="12.75">
      <c r="A37" s="25">
        <v>6</v>
      </c>
      <c r="B37" s="26" t="s">
        <v>14</v>
      </c>
      <c r="C37" s="26" t="s">
        <v>9</v>
      </c>
      <c r="D37" s="27">
        <v>0.7684533661224012</v>
      </c>
      <c r="E37" s="25">
        <v>13</v>
      </c>
      <c r="F37" s="26" t="s">
        <v>14</v>
      </c>
      <c r="G37" s="26" t="s">
        <v>9</v>
      </c>
      <c r="H37" s="27">
        <v>0.48320069912881247</v>
      </c>
      <c r="I37" s="25">
        <v>12</v>
      </c>
      <c r="J37" s="26" t="s">
        <v>14</v>
      </c>
      <c r="K37" s="26" t="s">
        <v>9</v>
      </c>
      <c r="L37" s="27">
        <v>0.3815634595807474</v>
      </c>
      <c r="M37" s="25">
        <v>11</v>
      </c>
      <c r="N37" s="26" t="s">
        <v>14</v>
      </c>
      <c r="O37" s="26" t="s">
        <v>9</v>
      </c>
      <c r="P37" s="57">
        <v>0.3854129684528126</v>
      </c>
      <c r="Q37" s="25">
        <v>8</v>
      </c>
      <c r="R37" s="26" t="s">
        <v>14</v>
      </c>
      <c r="S37" s="26" t="s">
        <v>9</v>
      </c>
      <c r="T37" s="27">
        <v>0.4042610782637303</v>
      </c>
      <c r="U37" s="25">
        <v>5</v>
      </c>
      <c r="V37" s="26" t="s">
        <v>14</v>
      </c>
      <c r="W37" s="26" t="s">
        <v>9</v>
      </c>
      <c r="X37" s="28">
        <v>0.528545182109869</v>
      </c>
      <c r="Y37" s="25">
        <v>6</v>
      </c>
      <c r="Z37" s="26" t="s">
        <v>14</v>
      </c>
      <c r="AA37" s="26" t="s">
        <v>9</v>
      </c>
      <c r="AB37" s="28">
        <v>0.5903837988713997</v>
      </c>
      <c r="AC37" s="145">
        <v>9</v>
      </c>
      <c r="AD37" s="88" t="s">
        <v>14</v>
      </c>
      <c r="AE37" s="88" t="s">
        <v>9</v>
      </c>
      <c r="AF37" s="90">
        <v>0.5010723278651575</v>
      </c>
      <c r="AJ37" s="80" t="s">
        <v>14</v>
      </c>
      <c r="AK37" s="121" t="s">
        <v>9</v>
      </c>
      <c r="AL37" s="122">
        <v>12</v>
      </c>
      <c r="AM37" s="124">
        <v>6</v>
      </c>
      <c r="AN37" s="123">
        <f t="shared" si="0"/>
        <v>6</v>
      </c>
    </row>
    <row r="38" spans="1:40" ht="12.75">
      <c r="A38" s="25">
        <v>18</v>
      </c>
      <c r="B38" s="26" t="s">
        <v>14</v>
      </c>
      <c r="C38" s="26" t="s">
        <v>10</v>
      </c>
      <c r="D38" s="27">
        <v>-0.0030859431841424034</v>
      </c>
      <c r="E38" s="25">
        <v>18</v>
      </c>
      <c r="F38" s="26" t="s">
        <v>14</v>
      </c>
      <c r="G38" s="26" t="s">
        <v>10</v>
      </c>
      <c r="H38" s="27">
        <v>0.16185755601480212</v>
      </c>
      <c r="I38" s="25">
        <v>14</v>
      </c>
      <c r="J38" s="26" t="s">
        <v>14</v>
      </c>
      <c r="K38" s="26" t="s">
        <v>10</v>
      </c>
      <c r="L38" s="27">
        <v>0.25404430779193704</v>
      </c>
      <c r="M38" s="25">
        <v>15</v>
      </c>
      <c r="N38" s="26" t="s">
        <v>14</v>
      </c>
      <c r="O38" s="26" t="s">
        <v>10</v>
      </c>
      <c r="P38" s="57">
        <v>0.1753558194607347</v>
      </c>
      <c r="Q38" s="25">
        <v>13</v>
      </c>
      <c r="R38" s="26" t="s">
        <v>14</v>
      </c>
      <c r="S38" s="26" t="s">
        <v>10</v>
      </c>
      <c r="T38" s="27">
        <v>0.31715968578099574</v>
      </c>
      <c r="U38" s="25">
        <v>15</v>
      </c>
      <c r="V38" s="26" t="s">
        <v>14</v>
      </c>
      <c r="W38" s="26" t="s">
        <v>10</v>
      </c>
      <c r="X38" s="28">
        <v>0.1656652200887203</v>
      </c>
      <c r="Y38" s="25">
        <v>16</v>
      </c>
      <c r="Z38" s="26" t="s">
        <v>14</v>
      </c>
      <c r="AA38" s="26" t="s">
        <v>10</v>
      </c>
      <c r="AB38" s="28">
        <v>0.10430078646175202</v>
      </c>
      <c r="AC38" s="145">
        <v>5</v>
      </c>
      <c r="AD38" s="88" t="s">
        <v>14</v>
      </c>
      <c r="AE38" s="88" t="s">
        <v>10</v>
      </c>
      <c r="AF38" s="90">
        <v>0.594384262307711</v>
      </c>
      <c r="AJ38" s="129" t="s">
        <v>14</v>
      </c>
      <c r="AK38" s="130" t="s">
        <v>10</v>
      </c>
      <c r="AL38" s="131">
        <v>14</v>
      </c>
      <c r="AM38" s="132">
        <v>16</v>
      </c>
      <c r="AN38" s="133">
        <f t="shared" si="0"/>
        <v>-2</v>
      </c>
    </row>
    <row r="39" spans="1:40" ht="12.75">
      <c r="A39" s="25">
        <v>14</v>
      </c>
      <c r="B39" s="26" t="s">
        <v>14</v>
      </c>
      <c r="C39" s="26" t="s">
        <v>11</v>
      </c>
      <c r="D39" s="27">
        <v>0.4888218245098004</v>
      </c>
      <c r="E39" s="25">
        <v>14</v>
      </c>
      <c r="F39" s="26" t="s">
        <v>14</v>
      </c>
      <c r="G39" s="26" t="s">
        <v>11</v>
      </c>
      <c r="H39" s="27">
        <v>0.36406925263873646</v>
      </c>
      <c r="I39" s="25">
        <v>6</v>
      </c>
      <c r="J39" s="26" t="s">
        <v>14</v>
      </c>
      <c r="K39" s="26" t="s">
        <v>11</v>
      </c>
      <c r="L39" s="27">
        <v>0.6268810540387335</v>
      </c>
      <c r="M39" s="25">
        <v>2</v>
      </c>
      <c r="N39" s="26" t="s">
        <v>14</v>
      </c>
      <c r="O39" s="26" t="s">
        <v>11</v>
      </c>
      <c r="P39" s="57">
        <v>0.6083806421560423</v>
      </c>
      <c r="Q39" s="25">
        <v>3</v>
      </c>
      <c r="R39" s="26" t="s">
        <v>14</v>
      </c>
      <c r="S39" s="26" t="s">
        <v>11</v>
      </c>
      <c r="T39" s="27">
        <v>0.5516695727373873</v>
      </c>
      <c r="U39" s="25">
        <v>8</v>
      </c>
      <c r="V39" s="26" t="s">
        <v>14</v>
      </c>
      <c r="W39" s="26" t="s">
        <v>11</v>
      </c>
      <c r="X39" s="28">
        <v>0.44004845377005974</v>
      </c>
      <c r="Y39" s="25">
        <v>3</v>
      </c>
      <c r="Z39" s="26" t="s">
        <v>14</v>
      </c>
      <c r="AA39" s="26" t="s">
        <v>11</v>
      </c>
      <c r="AB39" s="28">
        <v>0.7052902961773131</v>
      </c>
      <c r="AC39" s="145">
        <v>17</v>
      </c>
      <c r="AD39" s="88" t="s">
        <v>14</v>
      </c>
      <c r="AE39" s="88" t="s">
        <v>11</v>
      </c>
      <c r="AF39" s="90">
        <v>-0.0005610710567356438</v>
      </c>
      <c r="AJ39" s="80" t="s">
        <v>14</v>
      </c>
      <c r="AK39" s="121" t="s">
        <v>11</v>
      </c>
      <c r="AL39" s="122">
        <v>6</v>
      </c>
      <c r="AM39" s="124">
        <v>3</v>
      </c>
      <c r="AN39" s="123">
        <f t="shared" si="0"/>
        <v>3</v>
      </c>
    </row>
    <row r="40" spans="1:40" ht="12.75">
      <c r="A40" s="25">
        <v>16</v>
      </c>
      <c r="B40" s="26" t="s">
        <v>14</v>
      </c>
      <c r="C40" s="26" t="s">
        <v>12</v>
      </c>
      <c r="D40" s="27">
        <v>0.43552326333448194</v>
      </c>
      <c r="E40" s="25">
        <v>3</v>
      </c>
      <c r="F40" s="26" t="s">
        <v>14</v>
      </c>
      <c r="G40" s="26" t="s">
        <v>12</v>
      </c>
      <c r="H40" s="27">
        <v>0.7913340597918934</v>
      </c>
      <c r="I40" s="25">
        <v>7</v>
      </c>
      <c r="J40" s="26" t="s">
        <v>14</v>
      </c>
      <c r="K40" s="26" t="s">
        <v>12</v>
      </c>
      <c r="L40" s="27">
        <v>0.5912562748412087</v>
      </c>
      <c r="M40" s="25">
        <v>10</v>
      </c>
      <c r="N40" s="26" t="s">
        <v>14</v>
      </c>
      <c r="O40" s="26" t="s">
        <v>12</v>
      </c>
      <c r="P40" s="57">
        <v>0.40771047074911226</v>
      </c>
      <c r="Q40" s="25">
        <v>12</v>
      </c>
      <c r="R40" s="26" t="s">
        <v>14</v>
      </c>
      <c r="S40" s="26" t="s">
        <v>12</v>
      </c>
      <c r="T40" s="27">
        <v>0.3308621979012787</v>
      </c>
      <c r="U40" s="25">
        <v>13</v>
      </c>
      <c r="V40" s="26" t="s">
        <v>14</v>
      </c>
      <c r="W40" s="26" t="s">
        <v>12</v>
      </c>
      <c r="X40" s="28">
        <v>0.27282207405834336</v>
      </c>
      <c r="Y40" s="25">
        <v>12</v>
      </c>
      <c r="Z40" s="26" t="s">
        <v>14</v>
      </c>
      <c r="AA40" s="26" t="s">
        <v>12</v>
      </c>
      <c r="AB40" s="28">
        <v>0.32365667097034423</v>
      </c>
      <c r="AC40" s="145">
        <v>14</v>
      </c>
      <c r="AD40" s="88" t="s">
        <v>14</v>
      </c>
      <c r="AE40" s="88" t="s">
        <v>12</v>
      </c>
      <c r="AF40" s="90">
        <v>0.2539289169217473</v>
      </c>
      <c r="AJ40" s="84" t="s">
        <v>14</v>
      </c>
      <c r="AK40" s="117" t="s">
        <v>12</v>
      </c>
      <c r="AL40" s="118">
        <v>7</v>
      </c>
      <c r="AM40" s="119">
        <v>12</v>
      </c>
      <c r="AN40" s="120">
        <f t="shared" si="0"/>
        <v>-5</v>
      </c>
    </row>
    <row r="41" spans="1:40" ht="13.5" thickBot="1">
      <c r="A41" s="29">
        <v>4</v>
      </c>
      <c r="B41" s="30" t="s">
        <v>14</v>
      </c>
      <c r="C41" s="30" t="s">
        <v>13</v>
      </c>
      <c r="D41" s="31">
        <v>0.8279861378840239</v>
      </c>
      <c r="E41" s="29">
        <v>16</v>
      </c>
      <c r="F41" s="30" t="s">
        <v>14</v>
      </c>
      <c r="G41" s="30" t="s">
        <v>13</v>
      </c>
      <c r="H41" s="31">
        <v>0.2631086029057821</v>
      </c>
      <c r="I41" s="29">
        <v>13</v>
      </c>
      <c r="J41" s="30" t="s">
        <v>14</v>
      </c>
      <c r="K41" s="30" t="s">
        <v>13</v>
      </c>
      <c r="L41" s="31">
        <v>0.26078230409919173</v>
      </c>
      <c r="M41" s="29">
        <v>9</v>
      </c>
      <c r="N41" s="30" t="s">
        <v>14</v>
      </c>
      <c r="O41" s="30" t="s">
        <v>13</v>
      </c>
      <c r="P41" s="58">
        <v>0.4392902668699065</v>
      </c>
      <c r="Q41" s="29">
        <v>4</v>
      </c>
      <c r="R41" s="30" t="s">
        <v>14</v>
      </c>
      <c r="S41" s="30" t="s">
        <v>13</v>
      </c>
      <c r="T41" s="31">
        <v>0.5257040446924426</v>
      </c>
      <c r="U41" s="29">
        <v>2</v>
      </c>
      <c r="V41" s="30" t="s">
        <v>14</v>
      </c>
      <c r="W41" s="30" t="s">
        <v>13</v>
      </c>
      <c r="X41" s="32">
        <v>0.7062925144520256</v>
      </c>
      <c r="Y41" s="29">
        <v>2</v>
      </c>
      <c r="Z41" s="30" t="s">
        <v>14</v>
      </c>
      <c r="AA41" s="30" t="s">
        <v>13</v>
      </c>
      <c r="AB41" s="32">
        <v>0.7538245688631431</v>
      </c>
      <c r="AC41" s="145">
        <v>2</v>
      </c>
      <c r="AD41" s="88" t="s">
        <v>14</v>
      </c>
      <c r="AE41" s="88" t="s">
        <v>13</v>
      </c>
      <c r="AF41" s="90">
        <v>0.7466451657323179</v>
      </c>
      <c r="AJ41" s="111" t="s">
        <v>14</v>
      </c>
      <c r="AK41" s="112" t="s">
        <v>13</v>
      </c>
      <c r="AL41" s="113">
        <v>13</v>
      </c>
      <c r="AM41" s="110">
        <v>2</v>
      </c>
      <c r="AN41" s="114"/>
    </row>
    <row r="42" spans="1:40" ht="12.75">
      <c r="A42" s="33">
        <v>11</v>
      </c>
      <c r="B42" s="34" t="s">
        <v>15</v>
      </c>
      <c r="C42" s="34" t="s">
        <v>8</v>
      </c>
      <c r="D42" s="35">
        <v>0.6490658013119516</v>
      </c>
      <c r="E42" s="33">
        <v>15</v>
      </c>
      <c r="F42" s="34" t="s">
        <v>15</v>
      </c>
      <c r="G42" s="34" t="s">
        <v>8</v>
      </c>
      <c r="H42" s="35">
        <v>0.3267977473887981</v>
      </c>
      <c r="I42" s="33">
        <v>11</v>
      </c>
      <c r="J42" s="34" t="s">
        <v>15</v>
      </c>
      <c r="K42" s="34" t="s">
        <v>8</v>
      </c>
      <c r="L42" s="35">
        <v>0.3911628171371312</v>
      </c>
      <c r="M42" s="33">
        <v>13</v>
      </c>
      <c r="N42" s="34" t="s">
        <v>15</v>
      </c>
      <c r="O42" s="34" t="s">
        <v>8</v>
      </c>
      <c r="P42" s="35">
        <v>0.24952881317778702</v>
      </c>
      <c r="Q42" s="59">
        <v>16</v>
      </c>
      <c r="R42" s="54" t="s">
        <v>15</v>
      </c>
      <c r="S42" s="54" t="s">
        <v>8</v>
      </c>
      <c r="T42" s="55">
        <v>0.1276938018876634</v>
      </c>
      <c r="U42" s="60">
        <v>14</v>
      </c>
      <c r="V42" s="61" t="s">
        <v>15</v>
      </c>
      <c r="W42" s="61" t="s">
        <v>8</v>
      </c>
      <c r="X42" s="62">
        <v>0.27162229426407924</v>
      </c>
      <c r="Y42" s="60">
        <v>14</v>
      </c>
      <c r="Z42" s="61" t="s">
        <v>15</v>
      </c>
      <c r="AA42" s="61" t="s">
        <v>8</v>
      </c>
      <c r="AB42" s="62">
        <v>0.30061431477235456</v>
      </c>
      <c r="AC42" s="145">
        <v>11</v>
      </c>
      <c r="AD42" s="88" t="s">
        <v>15</v>
      </c>
      <c r="AE42" s="88" t="s">
        <v>8</v>
      </c>
      <c r="AF42" s="90">
        <v>0.3849588250058361</v>
      </c>
      <c r="AJ42" s="95" t="s">
        <v>15</v>
      </c>
      <c r="AK42" s="41" t="s">
        <v>8</v>
      </c>
      <c r="AL42" s="118">
        <v>11</v>
      </c>
      <c r="AM42" s="107">
        <v>14</v>
      </c>
      <c r="AN42" s="116">
        <f t="shared" si="0"/>
        <v>-3</v>
      </c>
    </row>
    <row r="43" spans="1:40" ht="12.75">
      <c r="A43" s="33">
        <v>9</v>
      </c>
      <c r="B43" s="34" t="s">
        <v>15</v>
      </c>
      <c r="C43" s="34" t="s">
        <v>9</v>
      </c>
      <c r="D43" s="35">
        <v>0.6915519753217836</v>
      </c>
      <c r="E43" s="33">
        <v>8</v>
      </c>
      <c r="F43" s="34" t="s">
        <v>15</v>
      </c>
      <c r="G43" s="34" t="s">
        <v>9</v>
      </c>
      <c r="H43" s="35">
        <v>0.5633687727576606</v>
      </c>
      <c r="I43" s="33">
        <v>4</v>
      </c>
      <c r="J43" s="34" t="s">
        <v>15</v>
      </c>
      <c r="K43" s="34" t="s">
        <v>9</v>
      </c>
      <c r="L43" s="35">
        <v>0.6939160248214193</v>
      </c>
      <c r="M43" s="33">
        <v>7</v>
      </c>
      <c r="N43" s="34" t="s">
        <v>15</v>
      </c>
      <c r="O43" s="34" t="s">
        <v>9</v>
      </c>
      <c r="P43" s="35">
        <v>0.4833717556456755</v>
      </c>
      <c r="Q43" s="33">
        <v>6</v>
      </c>
      <c r="R43" s="34" t="s">
        <v>15</v>
      </c>
      <c r="S43" s="34" t="s">
        <v>9</v>
      </c>
      <c r="T43" s="35">
        <v>0.4978194534982909</v>
      </c>
      <c r="U43" s="60">
        <v>7</v>
      </c>
      <c r="V43" s="61" t="s">
        <v>15</v>
      </c>
      <c r="W43" s="61" t="s">
        <v>9</v>
      </c>
      <c r="X43" s="62">
        <v>0.4524060913453679</v>
      </c>
      <c r="Y43" s="60">
        <v>9</v>
      </c>
      <c r="Z43" s="61" t="s">
        <v>15</v>
      </c>
      <c r="AA43" s="61" t="s">
        <v>9</v>
      </c>
      <c r="AB43" s="62">
        <v>0.43913649011316414</v>
      </c>
      <c r="AC43" s="145">
        <v>6</v>
      </c>
      <c r="AD43" s="88" t="s">
        <v>15</v>
      </c>
      <c r="AE43" s="88" t="s">
        <v>9</v>
      </c>
      <c r="AF43" s="90">
        <v>0.5460235792837813</v>
      </c>
      <c r="AJ43" s="84" t="s">
        <v>15</v>
      </c>
      <c r="AK43" s="117" t="s">
        <v>9</v>
      </c>
      <c r="AL43" s="118">
        <v>4</v>
      </c>
      <c r="AM43" s="119">
        <v>9</v>
      </c>
      <c r="AN43" s="120">
        <f t="shared" si="0"/>
        <v>-5</v>
      </c>
    </row>
    <row r="44" spans="1:40" ht="12.75">
      <c r="A44" s="33">
        <v>17</v>
      </c>
      <c r="B44" s="34" t="s">
        <v>15</v>
      </c>
      <c r="C44" s="34" t="s">
        <v>10</v>
      </c>
      <c r="D44" s="35">
        <v>0.2695422207868965</v>
      </c>
      <c r="E44" s="33">
        <v>5</v>
      </c>
      <c r="F44" s="34" t="s">
        <v>15</v>
      </c>
      <c r="G44" s="34" t="s">
        <v>10</v>
      </c>
      <c r="H44" s="35">
        <v>0.6985542791012949</v>
      </c>
      <c r="I44" s="33">
        <v>10</v>
      </c>
      <c r="J44" s="34" t="s">
        <v>15</v>
      </c>
      <c r="K44" s="34" t="s">
        <v>10</v>
      </c>
      <c r="L44" s="35">
        <v>0.45912178327953646</v>
      </c>
      <c r="M44" s="33">
        <v>16</v>
      </c>
      <c r="N44" s="34" t="s">
        <v>15</v>
      </c>
      <c r="O44" s="34" t="s">
        <v>10</v>
      </c>
      <c r="P44" s="35">
        <v>0.160901283747102</v>
      </c>
      <c r="Q44" s="33">
        <v>15</v>
      </c>
      <c r="R44" s="34" t="s">
        <v>15</v>
      </c>
      <c r="S44" s="34" t="s">
        <v>10</v>
      </c>
      <c r="T44" s="35">
        <v>0.15594534500072407</v>
      </c>
      <c r="U44" s="60">
        <v>17</v>
      </c>
      <c r="V44" s="61" t="s">
        <v>15</v>
      </c>
      <c r="W44" s="61" t="s">
        <v>10</v>
      </c>
      <c r="X44" s="62">
        <v>-0.04267672353611346</v>
      </c>
      <c r="Y44" s="60">
        <v>15</v>
      </c>
      <c r="Z44" s="61" t="s">
        <v>15</v>
      </c>
      <c r="AA44" s="61" t="s">
        <v>10</v>
      </c>
      <c r="AB44" s="62">
        <v>0.14942742457863023</v>
      </c>
      <c r="AC44" s="145">
        <v>18</v>
      </c>
      <c r="AD44" s="88" t="s">
        <v>15</v>
      </c>
      <c r="AE44" s="88" t="s">
        <v>10</v>
      </c>
      <c r="AF44" s="90">
        <v>-0.04032547344832488</v>
      </c>
      <c r="AJ44" s="84" t="s">
        <v>15</v>
      </c>
      <c r="AK44" s="117" t="s">
        <v>10</v>
      </c>
      <c r="AL44" s="118">
        <v>10</v>
      </c>
      <c r="AM44" s="119">
        <v>15</v>
      </c>
      <c r="AN44" s="120">
        <f t="shared" si="0"/>
        <v>-5</v>
      </c>
    </row>
    <row r="45" spans="1:40" ht="12.75">
      <c r="A45" s="33">
        <v>7</v>
      </c>
      <c r="B45" s="34" t="s">
        <v>15</v>
      </c>
      <c r="C45" s="34" t="s">
        <v>11</v>
      </c>
      <c r="D45" s="35">
        <v>0.7369805254678367</v>
      </c>
      <c r="E45" s="33">
        <v>6</v>
      </c>
      <c r="F45" s="34" t="s">
        <v>15</v>
      </c>
      <c r="G45" s="34" t="s">
        <v>11</v>
      </c>
      <c r="H45" s="35">
        <v>0.6977641793996169</v>
      </c>
      <c r="I45" s="33">
        <v>9</v>
      </c>
      <c r="J45" s="34" t="s">
        <v>15</v>
      </c>
      <c r="K45" s="34" t="s">
        <v>11</v>
      </c>
      <c r="L45" s="35">
        <v>0.5339208601660569</v>
      </c>
      <c r="M45" s="33">
        <v>5</v>
      </c>
      <c r="N45" s="34" t="s">
        <v>15</v>
      </c>
      <c r="O45" s="34" t="s">
        <v>11</v>
      </c>
      <c r="P45" s="35">
        <v>0.5011361604972372</v>
      </c>
      <c r="Q45" s="33">
        <v>14</v>
      </c>
      <c r="R45" s="34" t="s">
        <v>15</v>
      </c>
      <c r="S45" s="34" t="s">
        <v>11</v>
      </c>
      <c r="T45" s="35">
        <v>0.2963800637799081</v>
      </c>
      <c r="U45" s="60">
        <v>11</v>
      </c>
      <c r="V45" s="61" t="s">
        <v>15</v>
      </c>
      <c r="W45" s="61" t="s">
        <v>11</v>
      </c>
      <c r="X45" s="62">
        <v>0.27872925995425823</v>
      </c>
      <c r="Y45" s="60">
        <v>10</v>
      </c>
      <c r="Z45" s="61" t="s">
        <v>15</v>
      </c>
      <c r="AA45" s="61" t="s">
        <v>11</v>
      </c>
      <c r="AB45" s="62">
        <v>0.4062391653082552</v>
      </c>
      <c r="AC45" s="145">
        <v>12</v>
      </c>
      <c r="AD45" s="88" t="s">
        <v>15</v>
      </c>
      <c r="AE45" s="88" t="s">
        <v>11</v>
      </c>
      <c r="AF45" s="90">
        <v>0.36507494226642456</v>
      </c>
      <c r="AJ45" s="129" t="s">
        <v>15</v>
      </c>
      <c r="AK45" s="130" t="s">
        <v>11</v>
      </c>
      <c r="AL45" s="131">
        <v>9</v>
      </c>
      <c r="AM45" s="132">
        <v>10</v>
      </c>
      <c r="AN45" s="133">
        <f t="shared" si="0"/>
        <v>-1</v>
      </c>
    </row>
    <row r="46" spans="1:40" ht="12.75">
      <c r="A46" s="33">
        <v>1</v>
      </c>
      <c r="B46" s="34" t="s">
        <v>15</v>
      </c>
      <c r="C46" s="34" t="s">
        <v>12</v>
      </c>
      <c r="D46" s="35">
        <v>0.9618561270989591</v>
      </c>
      <c r="E46" s="33">
        <v>1</v>
      </c>
      <c r="F46" s="34" t="s">
        <v>15</v>
      </c>
      <c r="G46" s="34" t="s">
        <v>12</v>
      </c>
      <c r="H46" s="35">
        <v>0.9263157894736841</v>
      </c>
      <c r="I46" s="33">
        <v>3</v>
      </c>
      <c r="J46" s="34" t="s">
        <v>15</v>
      </c>
      <c r="K46" s="34" t="s">
        <v>12</v>
      </c>
      <c r="L46" s="35">
        <v>0.7106816743024649</v>
      </c>
      <c r="M46" s="33">
        <v>6</v>
      </c>
      <c r="N46" s="34" t="s">
        <v>15</v>
      </c>
      <c r="O46" s="34" t="s">
        <v>12</v>
      </c>
      <c r="P46" s="35">
        <v>0.4910725764761459</v>
      </c>
      <c r="Q46" s="33">
        <v>9</v>
      </c>
      <c r="R46" s="34" t="s">
        <v>15</v>
      </c>
      <c r="S46" s="34" t="s">
        <v>12</v>
      </c>
      <c r="T46" s="35">
        <v>0.38857536706968</v>
      </c>
      <c r="U46" s="60">
        <v>9</v>
      </c>
      <c r="V46" s="61" t="s">
        <v>15</v>
      </c>
      <c r="W46" s="61" t="s">
        <v>12</v>
      </c>
      <c r="X46" s="62">
        <v>0.37699108921867247</v>
      </c>
      <c r="Y46" s="60">
        <v>11</v>
      </c>
      <c r="Z46" s="61" t="s">
        <v>15</v>
      </c>
      <c r="AA46" s="61" t="s">
        <v>12</v>
      </c>
      <c r="AB46" s="62">
        <v>0.32877096317443555</v>
      </c>
      <c r="AC46" s="145">
        <v>10</v>
      </c>
      <c r="AD46" s="88" t="s">
        <v>15</v>
      </c>
      <c r="AE46" s="88" t="s">
        <v>12</v>
      </c>
      <c r="AF46" s="90">
        <v>0.39421746514284217</v>
      </c>
      <c r="AJ46" s="84" t="s">
        <v>15</v>
      </c>
      <c r="AK46" s="117" t="s">
        <v>12</v>
      </c>
      <c r="AL46" s="118">
        <v>3</v>
      </c>
      <c r="AM46" s="119">
        <v>11</v>
      </c>
      <c r="AN46" s="120">
        <f t="shared" si="0"/>
        <v>-8</v>
      </c>
    </row>
    <row r="47" spans="1:40" ht="13.5" thickBot="1">
      <c r="A47" s="36">
        <v>3</v>
      </c>
      <c r="B47" s="37" t="s">
        <v>15</v>
      </c>
      <c r="C47" s="37" t="s">
        <v>13</v>
      </c>
      <c r="D47" s="38">
        <v>0.8670791139255114</v>
      </c>
      <c r="E47" s="36">
        <v>12</v>
      </c>
      <c r="F47" s="37" t="s">
        <v>15</v>
      </c>
      <c r="G47" s="37" t="s">
        <v>13</v>
      </c>
      <c r="H47" s="38">
        <v>0.5046511382707888</v>
      </c>
      <c r="I47" s="36">
        <v>15</v>
      </c>
      <c r="J47" s="37" t="s">
        <v>15</v>
      </c>
      <c r="K47" s="37" t="s">
        <v>13</v>
      </c>
      <c r="L47" s="38">
        <v>0.22560285306771413</v>
      </c>
      <c r="M47" s="36">
        <v>12</v>
      </c>
      <c r="N47" s="37" t="s">
        <v>15</v>
      </c>
      <c r="O47" s="37" t="s">
        <v>13</v>
      </c>
      <c r="P47" s="38">
        <v>0.262337446799544</v>
      </c>
      <c r="Q47" s="36">
        <v>7</v>
      </c>
      <c r="R47" s="37" t="s">
        <v>15</v>
      </c>
      <c r="S47" s="37" t="s">
        <v>13</v>
      </c>
      <c r="T47" s="38">
        <v>0.41067860326998723</v>
      </c>
      <c r="U47" s="63">
        <v>4</v>
      </c>
      <c r="V47" s="64" t="s">
        <v>15</v>
      </c>
      <c r="W47" s="64" t="s">
        <v>13</v>
      </c>
      <c r="X47" s="65">
        <v>0.5952360694415965</v>
      </c>
      <c r="Y47" s="63">
        <v>7</v>
      </c>
      <c r="Z47" s="64" t="s">
        <v>15</v>
      </c>
      <c r="AA47" s="64" t="s">
        <v>13</v>
      </c>
      <c r="AB47" s="65">
        <v>0.5890015696051656</v>
      </c>
      <c r="AC47" s="146">
        <v>3</v>
      </c>
      <c r="AD47" s="92" t="s">
        <v>15</v>
      </c>
      <c r="AE47" s="92" t="s">
        <v>13</v>
      </c>
      <c r="AF47" s="94">
        <v>0.6429368648600305</v>
      </c>
      <c r="AJ47" s="111" t="s">
        <v>15</v>
      </c>
      <c r="AK47" s="112" t="s">
        <v>13</v>
      </c>
      <c r="AL47" s="113">
        <v>15</v>
      </c>
      <c r="AM47" s="110">
        <v>7</v>
      </c>
      <c r="AN47" s="11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"/>
  <sheetViews>
    <sheetView workbookViewId="0" topLeftCell="G5">
      <selection activeCell="M2" sqref="M2:P19"/>
    </sheetView>
  </sheetViews>
  <sheetFormatPr defaultColWidth="9.140625" defaultRowHeight="12.75"/>
  <cols>
    <col min="1" max="3" width="8.7109375" style="0" customWidth="1"/>
    <col min="4" max="4" width="12.7109375" style="0" customWidth="1"/>
    <col min="5" max="18" width="8.7109375" style="0" customWidth="1"/>
    <col min="21" max="21" width="5.7109375" style="0" customWidth="1"/>
    <col min="25" max="25" width="4.7109375" style="0" customWidth="1"/>
    <col min="29" max="29" width="4.7109375" style="0" customWidth="1"/>
  </cols>
  <sheetData>
    <row r="1" spans="1:16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</v>
      </c>
      <c r="I1" s="1" t="s">
        <v>20</v>
      </c>
      <c r="J1" s="1" t="s">
        <v>16</v>
      </c>
      <c r="K1" s="1" t="s">
        <v>17</v>
      </c>
      <c r="L1" s="1" t="s">
        <v>18</v>
      </c>
      <c r="M1" s="5" t="s">
        <v>21</v>
      </c>
      <c r="N1" s="1" t="s">
        <v>0</v>
      </c>
      <c r="O1" s="1" t="s">
        <v>1</v>
      </c>
      <c r="P1" s="1" t="s">
        <v>18</v>
      </c>
    </row>
    <row r="2" spans="1:16" ht="15" customHeight="1">
      <c r="A2" s="1" t="s">
        <v>7</v>
      </c>
      <c r="B2" s="1" t="s">
        <v>8</v>
      </c>
      <c r="C2" s="1">
        <v>8</v>
      </c>
      <c r="D2" s="2">
        <v>-23600762</v>
      </c>
      <c r="E2" s="3">
        <v>1</v>
      </c>
      <c r="F2" s="4">
        <v>-0.029</v>
      </c>
      <c r="G2" s="4">
        <v>0.069</v>
      </c>
      <c r="H2">
        <f aca="true" t="shared" si="0" ref="H2:H19">D2/MAX(D$2:D$19)</f>
        <v>-0.11451491222538276</v>
      </c>
      <c r="I2">
        <f aca="true" t="shared" si="1" ref="I2:I19">E2/MAX(E$2:E$19)</f>
        <v>0.012094823415578132</v>
      </c>
      <c r="J2">
        <f aca="true" t="shared" si="2" ref="J2:J19">F2/MAX(F$2:F$19)</f>
        <v>-0.1013986013986014</v>
      </c>
      <c r="K2">
        <f aca="true" t="shared" si="3" ref="K2:K19">G2/MAX(G$2:G$19)</f>
        <v>0.22115384615384617</v>
      </c>
      <c r="L2">
        <f aca="true" t="shared" si="4" ref="L2:L19">(0.3*H2)+(0.1*I2)+(0.3*J2)+(0.3*K2)</f>
        <v>0.0027815821005164193</v>
      </c>
      <c r="M2">
        <v>1</v>
      </c>
      <c r="N2" s="1" t="s">
        <v>7</v>
      </c>
      <c r="O2" s="1" t="s">
        <v>10</v>
      </c>
      <c r="P2">
        <v>0.8519219773936755</v>
      </c>
    </row>
    <row r="3" spans="1:16" ht="15" customHeight="1">
      <c r="A3" s="1" t="s">
        <v>7</v>
      </c>
      <c r="B3" s="1" t="s">
        <v>9</v>
      </c>
      <c r="C3" s="1">
        <v>8</v>
      </c>
      <c r="D3" s="2">
        <v>91852265</v>
      </c>
      <c r="E3" s="3">
        <v>59.77</v>
      </c>
      <c r="F3" s="4">
        <v>0.201</v>
      </c>
      <c r="G3" s="4">
        <v>0.191</v>
      </c>
      <c r="H3">
        <f t="shared" si="0"/>
        <v>0.44568281584203073</v>
      </c>
      <c r="I3">
        <f t="shared" si="1"/>
        <v>0.722907595549105</v>
      </c>
      <c r="J3">
        <f t="shared" si="2"/>
        <v>0.7027972027972029</v>
      </c>
      <c r="K3">
        <f t="shared" si="3"/>
        <v>0.6121794871794872</v>
      </c>
      <c r="L3">
        <f t="shared" si="4"/>
        <v>0.6004886113005268</v>
      </c>
      <c r="M3">
        <v>2</v>
      </c>
      <c r="N3" s="1" t="s">
        <v>14</v>
      </c>
      <c r="O3" s="1" t="s">
        <v>13</v>
      </c>
      <c r="P3">
        <v>0.7466451657323179</v>
      </c>
    </row>
    <row r="4" spans="1:16" ht="15" customHeight="1">
      <c r="A4" s="1" t="s">
        <v>7</v>
      </c>
      <c r="B4" s="1" t="s">
        <v>10</v>
      </c>
      <c r="C4" s="1">
        <v>8</v>
      </c>
      <c r="D4" s="2">
        <v>206093351</v>
      </c>
      <c r="E4" s="3">
        <v>61.72</v>
      </c>
      <c r="F4" s="4">
        <v>0.169</v>
      </c>
      <c r="G4" s="4">
        <v>0.312</v>
      </c>
      <c r="H4">
        <f t="shared" si="0"/>
        <v>1</v>
      </c>
      <c r="I4">
        <f t="shared" si="1"/>
        <v>0.7464925012094823</v>
      </c>
      <c r="J4">
        <f t="shared" si="2"/>
        <v>0.590909090909091</v>
      </c>
      <c r="K4">
        <f t="shared" si="3"/>
        <v>1</v>
      </c>
      <c r="L4">
        <f t="shared" si="4"/>
        <v>0.8519219773936755</v>
      </c>
      <c r="M4">
        <v>3</v>
      </c>
      <c r="N4" s="1" t="s">
        <v>15</v>
      </c>
      <c r="O4" s="1" t="s">
        <v>13</v>
      </c>
      <c r="P4">
        <v>0.6429368648600305</v>
      </c>
    </row>
    <row r="5" spans="1:16" ht="15" customHeight="1">
      <c r="A5" s="1" t="s">
        <v>7</v>
      </c>
      <c r="B5" s="1" t="s">
        <v>11</v>
      </c>
      <c r="C5" s="1">
        <v>8</v>
      </c>
      <c r="D5" s="2">
        <v>-25760565</v>
      </c>
      <c r="E5" s="3">
        <v>1</v>
      </c>
      <c r="F5" s="4">
        <v>-0.023</v>
      </c>
      <c r="G5" s="4">
        <v>0.098</v>
      </c>
      <c r="H5">
        <f t="shared" si="0"/>
        <v>-0.12499464381070692</v>
      </c>
      <c r="I5">
        <f t="shared" si="1"/>
        <v>0.012094823415578132</v>
      </c>
      <c r="J5">
        <f t="shared" si="2"/>
        <v>-0.08041958041958043</v>
      </c>
      <c r="K5">
        <f t="shared" si="3"/>
        <v>0.3141025641025641</v>
      </c>
      <c r="L5">
        <f t="shared" si="4"/>
        <v>0.03381598430324084</v>
      </c>
      <c r="M5">
        <v>4</v>
      </c>
      <c r="N5" s="1" t="s">
        <v>7</v>
      </c>
      <c r="O5" s="1" t="s">
        <v>9</v>
      </c>
      <c r="P5">
        <v>0.6004886113005268</v>
      </c>
    </row>
    <row r="6" spans="1:33" ht="15" customHeight="1">
      <c r="A6" s="1" t="s">
        <v>7</v>
      </c>
      <c r="B6" s="1" t="s">
        <v>12</v>
      </c>
      <c r="C6" s="1">
        <v>8</v>
      </c>
      <c r="D6" s="2">
        <v>89827182</v>
      </c>
      <c r="E6" s="3">
        <v>58.12</v>
      </c>
      <c r="F6" s="4">
        <v>0.175</v>
      </c>
      <c r="G6" s="4">
        <v>0.154</v>
      </c>
      <c r="H6">
        <f t="shared" si="0"/>
        <v>0.4358567686154999</v>
      </c>
      <c r="I6">
        <f t="shared" si="1"/>
        <v>0.7029511369134009</v>
      </c>
      <c r="J6">
        <f t="shared" si="2"/>
        <v>0.6118881118881119</v>
      </c>
      <c r="K6">
        <f t="shared" si="3"/>
        <v>0.49358974358974356</v>
      </c>
      <c r="L6">
        <f t="shared" si="4"/>
        <v>0.5326955009193466</v>
      </c>
      <c r="M6">
        <v>5</v>
      </c>
      <c r="N6" s="1" t="s">
        <v>14</v>
      </c>
      <c r="O6" s="1" t="s">
        <v>10</v>
      </c>
      <c r="P6">
        <v>0.594384262307711</v>
      </c>
      <c r="AG6" s="49"/>
    </row>
    <row r="7" spans="1:33" ht="15" customHeight="1">
      <c r="A7" s="1" t="s">
        <v>7</v>
      </c>
      <c r="B7" s="1" t="s">
        <v>13</v>
      </c>
      <c r="C7" s="1">
        <v>8</v>
      </c>
      <c r="D7" s="2">
        <v>43605176</v>
      </c>
      <c r="E7" s="3">
        <v>37.53</v>
      </c>
      <c r="F7" s="4">
        <v>0.25</v>
      </c>
      <c r="G7" s="4">
        <v>0.175</v>
      </c>
      <c r="H7">
        <f t="shared" si="0"/>
        <v>0.21157973213798634</v>
      </c>
      <c r="I7">
        <f t="shared" si="1"/>
        <v>0.4539187227866473</v>
      </c>
      <c r="J7">
        <f t="shared" si="2"/>
        <v>0.8741258741258742</v>
      </c>
      <c r="K7">
        <f t="shared" si="3"/>
        <v>0.5608974358974359</v>
      </c>
      <c r="L7">
        <f t="shared" si="4"/>
        <v>0.5393727849270537</v>
      </c>
      <c r="M7">
        <v>6</v>
      </c>
      <c r="N7" s="1" t="s">
        <v>15</v>
      </c>
      <c r="O7" s="1" t="s">
        <v>9</v>
      </c>
      <c r="P7">
        <v>0.5460235792837813</v>
      </c>
      <c r="AG7" s="49"/>
    </row>
    <row r="8" spans="1:33" ht="15" customHeight="1">
      <c r="A8" s="1" t="s">
        <v>14</v>
      </c>
      <c r="B8" s="1" t="s">
        <v>8</v>
      </c>
      <c r="C8" s="1">
        <v>8</v>
      </c>
      <c r="D8" s="2">
        <v>37725940</v>
      </c>
      <c r="E8" s="3">
        <v>26.53</v>
      </c>
      <c r="F8" s="4">
        <v>0.074</v>
      </c>
      <c r="G8" s="4">
        <v>0.146</v>
      </c>
      <c r="H8">
        <f t="shared" si="0"/>
        <v>0.18305267888045548</v>
      </c>
      <c r="I8">
        <f t="shared" si="1"/>
        <v>0.3208756652152878</v>
      </c>
      <c r="J8">
        <f t="shared" si="2"/>
        <v>0.25874125874125875</v>
      </c>
      <c r="K8">
        <f t="shared" si="3"/>
        <v>0.4679487179487179</v>
      </c>
      <c r="L8">
        <f t="shared" si="4"/>
        <v>0.3050103631926584</v>
      </c>
      <c r="M8">
        <v>7</v>
      </c>
      <c r="N8" s="1" t="s">
        <v>7</v>
      </c>
      <c r="O8" s="1" t="s">
        <v>13</v>
      </c>
      <c r="P8">
        <v>0.5393727849270537</v>
      </c>
      <c r="AG8" s="49"/>
    </row>
    <row r="9" spans="1:33" ht="15" customHeight="1">
      <c r="A9" s="1" t="s">
        <v>14</v>
      </c>
      <c r="B9" s="1" t="s">
        <v>9</v>
      </c>
      <c r="C9" s="1">
        <v>8</v>
      </c>
      <c r="D9" s="2">
        <v>69866133</v>
      </c>
      <c r="E9" s="3">
        <v>44.94</v>
      </c>
      <c r="F9" s="4">
        <v>0.185</v>
      </c>
      <c r="G9" s="4">
        <v>0.157</v>
      </c>
      <c r="H9">
        <f t="shared" si="0"/>
        <v>0.33900236306022313</v>
      </c>
      <c r="I9">
        <f t="shared" si="1"/>
        <v>0.5435413642960812</v>
      </c>
      <c r="J9">
        <f t="shared" si="2"/>
        <v>0.6468531468531469</v>
      </c>
      <c r="K9">
        <f t="shared" si="3"/>
        <v>0.5032051282051282</v>
      </c>
      <c r="L9">
        <f t="shared" si="4"/>
        <v>0.5010723278651575</v>
      </c>
      <c r="M9">
        <v>8</v>
      </c>
      <c r="N9" s="1" t="s">
        <v>7</v>
      </c>
      <c r="O9" s="1" t="s">
        <v>12</v>
      </c>
      <c r="P9">
        <v>0.5326955009193466</v>
      </c>
      <c r="AG9" s="49"/>
    </row>
    <row r="10" spans="1:33" ht="15" customHeight="1">
      <c r="A10" s="1" t="s">
        <v>14</v>
      </c>
      <c r="B10" s="1" t="s">
        <v>10</v>
      </c>
      <c r="C10" s="1">
        <v>8</v>
      </c>
      <c r="D10" s="2">
        <v>31292811</v>
      </c>
      <c r="E10" s="3">
        <v>37.99</v>
      </c>
      <c r="F10" s="4">
        <v>0.286</v>
      </c>
      <c r="G10" s="4">
        <v>0.211</v>
      </c>
      <c r="H10">
        <f t="shared" si="0"/>
        <v>0.15183804255771455</v>
      </c>
      <c r="I10">
        <f t="shared" si="1"/>
        <v>0.45948234155781326</v>
      </c>
      <c r="J10">
        <f t="shared" si="2"/>
        <v>1</v>
      </c>
      <c r="K10">
        <f t="shared" si="3"/>
        <v>0.6762820512820512</v>
      </c>
      <c r="L10">
        <f t="shared" si="4"/>
        <v>0.594384262307711</v>
      </c>
      <c r="M10">
        <v>9</v>
      </c>
      <c r="N10" s="1" t="s">
        <v>14</v>
      </c>
      <c r="O10" s="1" t="s">
        <v>9</v>
      </c>
      <c r="P10">
        <v>0.5010723278651575</v>
      </c>
      <c r="AG10" s="49"/>
    </row>
    <row r="11" spans="1:33" ht="15" customHeight="1">
      <c r="A11" s="1" t="s">
        <v>14</v>
      </c>
      <c r="B11" s="1" t="s">
        <v>11</v>
      </c>
      <c r="C11" s="1">
        <v>8</v>
      </c>
      <c r="D11" s="2">
        <v>50685816</v>
      </c>
      <c r="E11" s="3">
        <v>18.54</v>
      </c>
      <c r="F11" s="4">
        <v>-0.095</v>
      </c>
      <c r="G11" s="4">
        <v>0.003</v>
      </c>
      <c r="H11">
        <f t="shared" si="0"/>
        <v>0.24593620198838922</v>
      </c>
      <c r="I11">
        <f t="shared" si="1"/>
        <v>0.22423802612481855</v>
      </c>
      <c r="J11">
        <f t="shared" si="2"/>
        <v>-0.3321678321678322</v>
      </c>
      <c r="K11">
        <f t="shared" si="3"/>
        <v>0.009615384615384616</v>
      </c>
      <c r="L11">
        <f t="shared" si="4"/>
        <v>-0.0005610710567356438</v>
      </c>
      <c r="M11">
        <v>10</v>
      </c>
      <c r="N11" s="1" t="s">
        <v>15</v>
      </c>
      <c r="O11" s="1" t="s">
        <v>12</v>
      </c>
      <c r="P11">
        <v>0.39421746514284217</v>
      </c>
      <c r="AG11" s="49"/>
    </row>
    <row r="12" spans="1:33" ht="15" customHeight="1">
      <c r="A12" s="1" t="s">
        <v>14</v>
      </c>
      <c r="B12" s="1" t="s">
        <v>12</v>
      </c>
      <c r="C12" s="1">
        <v>8</v>
      </c>
      <c r="D12" s="2">
        <v>32076997</v>
      </c>
      <c r="E12" s="3">
        <v>17.98</v>
      </c>
      <c r="F12" s="4">
        <v>0.01</v>
      </c>
      <c r="G12" s="4">
        <v>0.182</v>
      </c>
      <c r="H12">
        <f t="shared" si="0"/>
        <v>0.1556430464367577</v>
      </c>
      <c r="I12">
        <f t="shared" si="1"/>
        <v>0.2174649250120948</v>
      </c>
      <c r="J12">
        <f t="shared" si="2"/>
        <v>0.03496503496503497</v>
      </c>
      <c r="K12">
        <f t="shared" si="3"/>
        <v>0.5833333333333334</v>
      </c>
      <c r="L12">
        <f t="shared" si="4"/>
        <v>0.2539289169217473</v>
      </c>
      <c r="M12">
        <v>11</v>
      </c>
      <c r="N12" s="1" t="s">
        <v>15</v>
      </c>
      <c r="O12" s="1" t="s">
        <v>8</v>
      </c>
      <c r="P12">
        <v>0.3849588250058361</v>
      </c>
      <c r="AG12" s="49"/>
    </row>
    <row r="13" spans="1:33" ht="15" customHeight="1">
      <c r="A13" s="1" t="s">
        <v>14</v>
      </c>
      <c r="B13" s="1" t="s">
        <v>13</v>
      </c>
      <c r="C13" s="1">
        <v>8</v>
      </c>
      <c r="D13" s="2">
        <v>81826068</v>
      </c>
      <c r="E13" s="3">
        <v>82.68</v>
      </c>
      <c r="F13" s="4">
        <v>0.227</v>
      </c>
      <c r="G13" s="4">
        <v>0.301</v>
      </c>
      <c r="H13">
        <f t="shared" si="0"/>
        <v>0.39703400232450975</v>
      </c>
      <c r="I13">
        <f t="shared" si="1"/>
        <v>1</v>
      </c>
      <c r="J13">
        <f t="shared" si="2"/>
        <v>0.7937062937062938</v>
      </c>
      <c r="K13">
        <f t="shared" si="3"/>
        <v>0.9647435897435898</v>
      </c>
      <c r="L13">
        <f t="shared" si="4"/>
        <v>0.7466451657323179</v>
      </c>
      <c r="M13">
        <v>12</v>
      </c>
      <c r="N13" s="1" t="s">
        <v>15</v>
      </c>
      <c r="O13" s="1" t="s">
        <v>11</v>
      </c>
      <c r="P13">
        <v>0.36507494226642456</v>
      </c>
      <c r="AG13" s="49"/>
    </row>
    <row r="14" spans="1:33" ht="15" customHeight="1">
      <c r="A14" s="1" t="s">
        <v>15</v>
      </c>
      <c r="B14" s="1" t="s">
        <v>8</v>
      </c>
      <c r="C14" s="1">
        <v>8</v>
      </c>
      <c r="D14" s="2">
        <v>19589951</v>
      </c>
      <c r="E14" s="3">
        <v>9.88</v>
      </c>
      <c r="F14" s="4">
        <v>0.113</v>
      </c>
      <c r="G14" s="4">
        <v>0.235</v>
      </c>
      <c r="H14">
        <f t="shared" si="0"/>
        <v>0.09505377492745994</v>
      </c>
      <c r="I14">
        <f t="shared" si="1"/>
        <v>0.11949685534591195</v>
      </c>
      <c r="J14">
        <f t="shared" si="2"/>
        <v>0.39510489510489516</v>
      </c>
      <c r="K14">
        <f t="shared" si="3"/>
        <v>0.7532051282051282</v>
      </c>
      <c r="L14">
        <f t="shared" si="4"/>
        <v>0.3849588250058361</v>
      </c>
      <c r="M14">
        <v>13</v>
      </c>
      <c r="N14" s="1" t="s">
        <v>14</v>
      </c>
      <c r="O14" s="1" t="s">
        <v>8</v>
      </c>
      <c r="P14">
        <v>0.3050103631926584</v>
      </c>
      <c r="AG14" s="49"/>
    </row>
    <row r="15" spans="1:33" ht="15" customHeight="1">
      <c r="A15" s="1" t="s">
        <v>15</v>
      </c>
      <c r="B15" s="1" t="s">
        <v>9</v>
      </c>
      <c r="C15" s="1">
        <v>8</v>
      </c>
      <c r="D15" s="2">
        <v>60700132</v>
      </c>
      <c r="E15" s="3">
        <v>33.44</v>
      </c>
      <c r="F15" s="4">
        <v>0.197</v>
      </c>
      <c r="G15" s="4">
        <v>0.219</v>
      </c>
      <c r="H15">
        <f t="shared" si="0"/>
        <v>0.2945273668726945</v>
      </c>
      <c r="I15">
        <f t="shared" si="1"/>
        <v>0.4044508950169327</v>
      </c>
      <c r="J15">
        <f t="shared" si="2"/>
        <v>0.6888111888111889</v>
      </c>
      <c r="K15">
        <f t="shared" si="3"/>
        <v>0.7019230769230769</v>
      </c>
      <c r="L15">
        <f t="shared" si="4"/>
        <v>0.5460235792837813</v>
      </c>
      <c r="M15">
        <v>14</v>
      </c>
      <c r="N15" s="1" t="s">
        <v>14</v>
      </c>
      <c r="O15" s="1" t="s">
        <v>12</v>
      </c>
      <c r="P15">
        <v>0.2539289169217473</v>
      </c>
      <c r="AG15" s="49"/>
    </row>
    <row r="16" spans="1:33" ht="15" customHeight="1">
      <c r="A16" s="1" t="s">
        <v>15</v>
      </c>
      <c r="B16" s="1" t="s">
        <v>10</v>
      </c>
      <c r="C16" s="1">
        <v>8</v>
      </c>
      <c r="D16" s="2">
        <v>3810215</v>
      </c>
      <c r="E16" s="3">
        <v>5.22</v>
      </c>
      <c r="F16" s="4">
        <v>-0.08</v>
      </c>
      <c r="G16" s="4">
        <v>0.033</v>
      </c>
      <c r="H16">
        <f t="shared" si="0"/>
        <v>0.018487811380193436</v>
      </c>
      <c r="I16">
        <f t="shared" si="1"/>
        <v>0.06313497822931784</v>
      </c>
      <c r="J16">
        <f t="shared" si="2"/>
        <v>-0.27972027972027974</v>
      </c>
      <c r="K16">
        <f t="shared" si="3"/>
        <v>0.10576923076923077</v>
      </c>
      <c r="L16">
        <f t="shared" si="4"/>
        <v>-0.04032547344832488</v>
      </c>
      <c r="M16">
        <v>15</v>
      </c>
      <c r="N16" s="1" t="s">
        <v>7</v>
      </c>
      <c r="O16" s="1" t="s">
        <v>11</v>
      </c>
      <c r="P16">
        <v>0.03381598430324084</v>
      </c>
      <c r="AG16" s="49"/>
    </row>
    <row r="17" spans="1:33" ht="15" customHeight="1">
      <c r="A17" s="1" t="s">
        <v>15</v>
      </c>
      <c r="B17" s="1" t="s">
        <v>11</v>
      </c>
      <c r="C17" s="1">
        <v>8</v>
      </c>
      <c r="D17" s="2">
        <v>41799958</v>
      </c>
      <c r="E17" s="3">
        <v>29.37</v>
      </c>
      <c r="F17" s="4">
        <v>0.126</v>
      </c>
      <c r="G17" s="4">
        <v>0.142</v>
      </c>
      <c r="H17">
        <f t="shared" si="0"/>
        <v>0.2028205072952596</v>
      </c>
      <c r="I17">
        <f t="shared" si="1"/>
        <v>0.35522496371552975</v>
      </c>
      <c r="J17">
        <f t="shared" si="2"/>
        <v>0.4405594405594406</v>
      </c>
      <c r="K17">
        <f t="shared" si="3"/>
        <v>0.45512820512820507</v>
      </c>
      <c r="L17">
        <f t="shared" si="4"/>
        <v>0.36507494226642456</v>
      </c>
      <c r="M17">
        <v>16</v>
      </c>
      <c r="N17" s="1" t="s">
        <v>7</v>
      </c>
      <c r="O17" s="1" t="s">
        <v>8</v>
      </c>
      <c r="P17">
        <v>0.0027815821005164193</v>
      </c>
      <c r="AG17" s="49"/>
    </row>
    <row r="18" spans="1:33" ht="15" customHeight="1">
      <c r="A18" s="1" t="s">
        <v>15</v>
      </c>
      <c r="B18" s="1" t="s">
        <v>12</v>
      </c>
      <c r="C18" s="1">
        <v>8</v>
      </c>
      <c r="D18" s="2">
        <v>56876822</v>
      </c>
      <c r="E18" s="3">
        <v>32.79</v>
      </c>
      <c r="F18" s="4">
        <v>0.128</v>
      </c>
      <c r="G18" s="4">
        <v>0.143</v>
      </c>
      <c r="H18">
        <f t="shared" si="0"/>
        <v>0.2759760163247576</v>
      </c>
      <c r="I18">
        <f t="shared" si="1"/>
        <v>0.3965892597968069</v>
      </c>
      <c r="J18">
        <f t="shared" si="2"/>
        <v>0.4475524475524476</v>
      </c>
      <c r="K18">
        <f t="shared" si="3"/>
        <v>0.4583333333333333</v>
      </c>
      <c r="L18">
        <f t="shared" si="4"/>
        <v>0.39421746514284217</v>
      </c>
      <c r="M18">
        <v>17</v>
      </c>
      <c r="N18" s="1" t="s">
        <v>14</v>
      </c>
      <c r="O18" s="1" t="s">
        <v>11</v>
      </c>
      <c r="P18">
        <v>-0.0005610710567356438</v>
      </c>
      <c r="AG18" s="49"/>
    </row>
    <row r="19" spans="1:33" ht="15" customHeight="1">
      <c r="A19" s="1" t="s">
        <v>15</v>
      </c>
      <c r="B19" s="1" t="s">
        <v>13</v>
      </c>
      <c r="C19" s="1">
        <v>8</v>
      </c>
      <c r="D19" s="2">
        <v>63936964</v>
      </c>
      <c r="E19" s="3">
        <v>73.03</v>
      </c>
      <c r="F19" s="4">
        <v>0.231</v>
      </c>
      <c r="G19" s="4">
        <v>0.228</v>
      </c>
      <c r="H19">
        <f t="shared" si="0"/>
        <v>0.31023302639200623</v>
      </c>
      <c r="I19">
        <f t="shared" si="1"/>
        <v>0.883284954039671</v>
      </c>
      <c r="J19">
        <f t="shared" si="2"/>
        <v>0.8076923076923078</v>
      </c>
      <c r="K19">
        <f t="shared" si="3"/>
        <v>0.7307692307692308</v>
      </c>
      <c r="L19">
        <f t="shared" si="4"/>
        <v>0.6429368648600305</v>
      </c>
      <c r="M19">
        <v>18</v>
      </c>
      <c r="N19" s="1" t="s">
        <v>15</v>
      </c>
      <c r="O19" s="1" t="s">
        <v>10</v>
      </c>
      <c r="P19">
        <v>-0.04032547344832488</v>
      </c>
      <c r="AG19" s="49"/>
    </row>
    <row r="20" ht="12.75">
      <c r="AG20" s="49"/>
    </row>
    <row r="21" spans="2:33" ht="12.75">
      <c r="B21" s="1" t="s">
        <v>22</v>
      </c>
      <c r="E21" t="s">
        <v>23</v>
      </c>
      <c r="H21" t="s">
        <v>24</v>
      </c>
      <c r="K21" t="s">
        <v>25</v>
      </c>
      <c r="O21" s="1" t="s">
        <v>27</v>
      </c>
      <c r="AG21" s="49"/>
    </row>
    <row r="22" spans="1:33" ht="25.5">
      <c r="A22" s="5" t="s">
        <v>21</v>
      </c>
      <c r="B22" s="1" t="s">
        <v>0</v>
      </c>
      <c r="C22" s="1" t="s">
        <v>1</v>
      </c>
      <c r="D22" s="1" t="s">
        <v>18</v>
      </c>
      <c r="E22" s="1" t="s">
        <v>0</v>
      </c>
      <c r="F22" s="1" t="s">
        <v>1</v>
      </c>
      <c r="G22" s="1" t="s">
        <v>18</v>
      </c>
      <c r="H22" s="1" t="s">
        <v>0</v>
      </c>
      <c r="I22" s="1" t="s">
        <v>1</v>
      </c>
      <c r="J22" s="1" t="s">
        <v>18</v>
      </c>
      <c r="K22" s="5" t="s">
        <v>21</v>
      </c>
      <c r="L22" s="1" t="s">
        <v>0</v>
      </c>
      <c r="M22" s="1" t="s">
        <v>1</v>
      </c>
      <c r="N22" s="1" t="s">
        <v>18</v>
      </c>
      <c r="O22" s="5" t="s">
        <v>21</v>
      </c>
      <c r="P22" s="1" t="s">
        <v>0</v>
      </c>
      <c r="Q22" s="1" t="s">
        <v>1</v>
      </c>
      <c r="R22" s="1" t="s">
        <v>18</v>
      </c>
      <c r="AG22" s="49"/>
    </row>
    <row r="23" spans="1:33" ht="15" customHeight="1">
      <c r="A23">
        <v>1</v>
      </c>
      <c r="B23" s="1" t="s">
        <v>15</v>
      </c>
      <c r="C23" s="1" t="s">
        <v>12</v>
      </c>
      <c r="D23" s="6">
        <v>0.9618561270989591</v>
      </c>
      <c r="E23" s="1" t="s">
        <v>15</v>
      </c>
      <c r="F23" s="1" t="s">
        <v>12</v>
      </c>
      <c r="G23" s="6">
        <v>0.9263157894736841</v>
      </c>
      <c r="H23" s="1" t="s">
        <v>7</v>
      </c>
      <c r="I23" s="1" t="s">
        <v>10</v>
      </c>
      <c r="J23" s="6">
        <v>0.9704545454545455</v>
      </c>
      <c r="K23">
        <v>1</v>
      </c>
      <c r="L23" s="1" t="s">
        <v>7</v>
      </c>
      <c r="M23" s="1" t="s">
        <v>10</v>
      </c>
      <c r="N23" s="6">
        <v>0.9885416666666667</v>
      </c>
      <c r="O23">
        <v>1</v>
      </c>
      <c r="P23" s="1" t="s">
        <v>7</v>
      </c>
      <c r="Q23" s="1" t="s">
        <v>10</v>
      </c>
      <c r="R23" s="6">
        <v>1</v>
      </c>
      <c r="AG23" s="49"/>
    </row>
    <row r="24" spans="1:18" ht="15" customHeight="1">
      <c r="A24">
        <v>2</v>
      </c>
      <c r="B24" s="1" t="s">
        <v>7</v>
      </c>
      <c r="C24" s="1" t="s">
        <v>13</v>
      </c>
      <c r="D24" s="6">
        <v>0.8928476910826564</v>
      </c>
      <c r="E24" s="1" t="s">
        <v>7</v>
      </c>
      <c r="F24" s="1" t="s">
        <v>9</v>
      </c>
      <c r="G24" s="6">
        <v>0.8380245302152969</v>
      </c>
      <c r="H24" s="1" t="s">
        <v>14</v>
      </c>
      <c r="I24" s="1" t="s">
        <v>8</v>
      </c>
      <c r="J24" s="6">
        <v>0.7472352318906645</v>
      </c>
      <c r="K24">
        <v>2</v>
      </c>
      <c r="L24" s="1" t="s">
        <v>14</v>
      </c>
      <c r="M24" s="1" t="s">
        <v>11</v>
      </c>
      <c r="N24" s="6">
        <v>0.6083806421560423</v>
      </c>
      <c r="O24">
        <v>2</v>
      </c>
      <c r="P24" s="1" t="s">
        <v>7</v>
      </c>
      <c r="Q24" s="1" t="s">
        <v>12</v>
      </c>
      <c r="R24" s="6">
        <v>0.5702737523426566</v>
      </c>
    </row>
    <row r="25" spans="1:18" ht="15" customHeight="1">
      <c r="A25">
        <v>3</v>
      </c>
      <c r="B25" s="1" t="s">
        <v>15</v>
      </c>
      <c r="C25" s="1" t="s">
        <v>13</v>
      </c>
      <c r="D25" s="6">
        <v>0.8670791139255114</v>
      </c>
      <c r="E25" s="1" t="s">
        <v>14</v>
      </c>
      <c r="F25" s="1" t="s">
        <v>12</v>
      </c>
      <c r="G25" s="6">
        <v>0.7913340597918934</v>
      </c>
      <c r="H25" s="1" t="s">
        <v>15</v>
      </c>
      <c r="I25" s="1" t="s">
        <v>12</v>
      </c>
      <c r="J25" s="6">
        <v>0.7106816743024649</v>
      </c>
      <c r="K25">
        <v>3</v>
      </c>
      <c r="L25" s="1" t="s">
        <v>7</v>
      </c>
      <c r="M25" s="1" t="s">
        <v>9</v>
      </c>
      <c r="N25" s="6">
        <v>0.5861484880513173</v>
      </c>
      <c r="O25">
        <v>3</v>
      </c>
      <c r="P25" s="1" t="s">
        <v>14</v>
      </c>
      <c r="Q25" s="1" t="s">
        <v>11</v>
      </c>
      <c r="R25" s="6">
        <v>0.5516695727373873</v>
      </c>
    </row>
    <row r="26" spans="1:18" ht="15" customHeight="1">
      <c r="A26">
        <v>4</v>
      </c>
      <c r="B26" s="1" t="s">
        <v>14</v>
      </c>
      <c r="C26" s="1" t="s">
        <v>13</v>
      </c>
      <c r="D26" s="6">
        <v>0.8279861378840239</v>
      </c>
      <c r="E26" s="1" t="s">
        <v>7</v>
      </c>
      <c r="F26" s="1" t="s">
        <v>10</v>
      </c>
      <c r="G26" s="6">
        <v>0.7430086602701251</v>
      </c>
      <c r="H26" s="1" t="s">
        <v>15</v>
      </c>
      <c r="I26" s="1" t="s">
        <v>9</v>
      </c>
      <c r="J26" s="6">
        <v>0.6939160248214193</v>
      </c>
      <c r="K26">
        <v>4</v>
      </c>
      <c r="L26" s="1" t="s">
        <v>14</v>
      </c>
      <c r="M26" s="1" t="s">
        <v>8</v>
      </c>
      <c r="N26" s="6">
        <v>0.5153671066509743</v>
      </c>
      <c r="O26">
        <v>4</v>
      </c>
      <c r="P26" s="1" t="s">
        <v>14</v>
      </c>
      <c r="Q26" s="1" t="s">
        <v>13</v>
      </c>
      <c r="R26" s="6">
        <v>0.5257040446924426</v>
      </c>
    </row>
    <row r="27" spans="1:18" ht="15" customHeight="1">
      <c r="A27">
        <v>5</v>
      </c>
      <c r="B27" s="1" t="s">
        <v>7</v>
      </c>
      <c r="C27" s="1" t="s">
        <v>9</v>
      </c>
      <c r="D27" s="6">
        <v>0.7819109707735377</v>
      </c>
      <c r="E27" s="1" t="s">
        <v>15</v>
      </c>
      <c r="F27" s="1" t="s">
        <v>10</v>
      </c>
      <c r="G27" s="6">
        <v>0.6985542791012949</v>
      </c>
      <c r="H27" s="1" t="s">
        <v>7</v>
      </c>
      <c r="I27" s="1" t="s">
        <v>9</v>
      </c>
      <c r="J27" s="6">
        <v>0.6758744868963762</v>
      </c>
      <c r="K27">
        <v>5</v>
      </c>
      <c r="L27" s="1" t="s">
        <v>15</v>
      </c>
      <c r="M27" s="1" t="s">
        <v>11</v>
      </c>
      <c r="N27" s="6">
        <v>0.5011361604972372</v>
      </c>
      <c r="O27">
        <v>5</v>
      </c>
      <c r="P27" s="1" t="s">
        <v>7</v>
      </c>
      <c r="Q27" s="1" t="s">
        <v>9</v>
      </c>
      <c r="R27" s="6">
        <v>0.5011420815205566</v>
      </c>
    </row>
    <row r="28" spans="1:18" ht="15" customHeight="1">
      <c r="A28">
        <v>6</v>
      </c>
      <c r="B28" s="1" t="s">
        <v>14</v>
      </c>
      <c r="C28" s="1" t="s">
        <v>9</v>
      </c>
      <c r="D28" s="6">
        <v>0.7684533661224012</v>
      </c>
      <c r="E28" s="1" t="s">
        <v>15</v>
      </c>
      <c r="F28" s="1" t="s">
        <v>11</v>
      </c>
      <c r="G28" s="6">
        <v>0.6977641793996169</v>
      </c>
      <c r="H28" s="1" t="s">
        <v>14</v>
      </c>
      <c r="I28" s="1" t="s">
        <v>11</v>
      </c>
      <c r="J28" s="6">
        <v>0.6268810540387335</v>
      </c>
      <c r="K28">
        <v>6</v>
      </c>
      <c r="L28" s="1" t="s">
        <v>15</v>
      </c>
      <c r="M28" s="1" t="s">
        <v>12</v>
      </c>
      <c r="N28" s="6">
        <v>0.4910725764761459</v>
      </c>
      <c r="O28">
        <v>6</v>
      </c>
      <c r="P28" s="1" t="s">
        <v>15</v>
      </c>
      <c r="Q28" s="1" t="s">
        <v>9</v>
      </c>
      <c r="R28" s="6">
        <v>0.4978194534982909</v>
      </c>
    </row>
    <row r="29" spans="1:18" ht="15" customHeight="1">
      <c r="A29">
        <v>7</v>
      </c>
      <c r="B29" s="1" t="s">
        <v>15</v>
      </c>
      <c r="C29" s="1" t="s">
        <v>11</v>
      </c>
      <c r="D29" s="6">
        <v>0.7369805254678367</v>
      </c>
      <c r="E29" s="1" t="s">
        <v>14</v>
      </c>
      <c r="F29" s="1" t="s">
        <v>8</v>
      </c>
      <c r="G29" s="6">
        <v>0.5872263150737184</v>
      </c>
      <c r="H29" s="1" t="s">
        <v>14</v>
      </c>
      <c r="I29" s="1" t="s">
        <v>12</v>
      </c>
      <c r="J29" s="6">
        <v>0.5912562748412087</v>
      </c>
      <c r="K29">
        <v>7</v>
      </c>
      <c r="L29" s="1" t="s">
        <v>15</v>
      </c>
      <c r="M29" s="1" t="s">
        <v>9</v>
      </c>
      <c r="N29" s="6">
        <v>0.4833717556456755</v>
      </c>
      <c r="O29">
        <v>7</v>
      </c>
      <c r="P29" s="1" t="s">
        <v>15</v>
      </c>
      <c r="Q29" s="1" t="s">
        <v>13</v>
      </c>
      <c r="R29" s="6">
        <v>0.41067860326998723</v>
      </c>
    </row>
    <row r="30" spans="1:18" ht="15" customHeight="1">
      <c r="A30">
        <v>8</v>
      </c>
      <c r="B30" s="1" t="s">
        <v>7</v>
      </c>
      <c r="C30" s="1" t="s">
        <v>8</v>
      </c>
      <c r="D30" s="6">
        <v>0.7340286367134169</v>
      </c>
      <c r="E30" s="1" t="s">
        <v>15</v>
      </c>
      <c r="F30" s="1" t="s">
        <v>9</v>
      </c>
      <c r="G30" s="6">
        <v>0.5633687727576606</v>
      </c>
      <c r="H30" s="1" t="s">
        <v>7</v>
      </c>
      <c r="I30" s="1" t="s">
        <v>12</v>
      </c>
      <c r="J30" s="6">
        <v>0.5775736899906374</v>
      </c>
      <c r="K30">
        <v>8</v>
      </c>
      <c r="L30" s="1" t="s">
        <v>7</v>
      </c>
      <c r="M30" s="1" t="s">
        <v>12</v>
      </c>
      <c r="N30" s="6">
        <v>0.4616887754737429</v>
      </c>
      <c r="O30">
        <v>8</v>
      </c>
      <c r="P30" s="1" t="s">
        <v>14</v>
      </c>
      <c r="Q30" s="1" t="s">
        <v>9</v>
      </c>
      <c r="R30" s="6">
        <v>0.4042610782637303</v>
      </c>
    </row>
    <row r="31" spans="1:18" ht="15" customHeight="1">
      <c r="A31">
        <v>9</v>
      </c>
      <c r="B31" s="1" t="s">
        <v>15</v>
      </c>
      <c r="C31" s="1" t="s">
        <v>9</v>
      </c>
      <c r="D31" s="6">
        <v>0.6915519753217836</v>
      </c>
      <c r="E31" s="1" t="s">
        <v>7</v>
      </c>
      <c r="F31" s="1" t="s">
        <v>11</v>
      </c>
      <c r="G31" s="6">
        <v>0.5511614881446655</v>
      </c>
      <c r="H31" s="1" t="s">
        <v>15</v>
      </c>
      <c r="I31" s="1" t="s">
        <v>11</v>
      </c>
      <c r="J31" s="6">
        <v>0.5339208601660569</v>
      </c>
      <c r="K31">
        <v>9</v>
      </c>
      <c r="L31" s="1" t="s">
        <v>14</v>
      </c>
      <c r="M31" s="1" t="s">
        <v>13</v>
      </c>
      <c r="N31" s="6">
        <v>0.4392902668699065</v>
      </c>
      <c r="O31">
        <v>9</v>
      </c>
      <c r="P31" s="1" t="s">
        <v>15</v>
      </c>
      <c r="Q31" s="1" t="s">
        <v>12</v>
      </c>
      <c r="R31" s="6">
        <v>0.38857536706968</v>
      </c>
    </row>
    <row r="32" spans="1:18" ht="15" customHeight="1">
      <c r="A32">
        <v>10</v>
      </c>
      <c r="B32" s="1" t="s">
        <v>7</v>
      </c>
      <c r="C32" s="1" t="s">
        <v>10</v>
      </c>
      <c r="D32" s="6">
        <v>0.6719745481411756</v>
      </c>
      <c r="E32" s="1" t="s">
        <v>7</v>
      </c>
      <c r="F32" s="1" t="s">
        <v>12</v>
      </c>
      <c r="G32" s="6">
        <v>0.5489167132205643</v>
      </c>
      <c r="H32" s="1" t="s">
        <v>15</v>
      </c>
      <c r="I32" s="1" t="s">
        <v>10</v>
      </c>
      <c r="J32" s="6">
        <v>0.45912178327953646</v>
      </c>
      <c r="K32">
        <v>10</v>
      </c>
      <c r="L32" s="1" t="s">
        <v>14</v>
      </c>
      <c r="M32" s="1" t="s">
        <v>12</v>
      </c>
      <c r="N32" s="6">
        <v>0.40771047074911226</v>
      </c>
      <c r="O32">
        <v>10</v>
      </c>
      <c r="P32" s="1" t="s">
        <v>7</v>
      </c>
      <c r="Q32" s="1" t="s">
        <v>13</v>
      </c>
      <c r="R32" s="6">
        <v>0.38259241418005174</v>
      </c>
    </row>
    <row r="33" spans="1:18" ht="15" customHeight="1">
      <c r="A33">
        <v>11</v>
      </c>
      <c r="B33" s="1" t="s">
        <v>15</v>
      </c>
      <c r="C33" s="1" t="s">
        <v>8</v>
      </c>
      <c r="D33" s="6">
        <v>0.6490658013119516</v>
      </c>
      <c r="E33" s="1" t="s">
        <v>7</v>
      </c>
      <c r="F33" s="1" t="s">
        <v>8</v>
      </c>
      <c r="G33" s="6">
        <v>0.5282910901194174</v>
      </c>
      <c r="H33" s="1" t="s">
        <v>15</v>
      </c>
      <c r="I33" s="1" t="s">
        <v>8</v>
      </c>
      <c r="J33" s="6">
        <v>0.3911628171371312</v>
      </c>
      <c r="K33">
        <v>11</v>
      </c>
      <c r="L33" s="1" t="s">
        <v>14</v>
      </c>
      <c r="M33" s="1" t="s">
        <v>9</v>
      </c>
      <c r="N33" s="6">
        <v>0.3854129684528126</v>
      </c>
      <c r="O33">
        <v>11</v>
      </c>
      <c r="P33" s="1" t="s">
        <v>14</v>
      </c>
      <c r="Q33" s="1" t="s">
        <v>8</v>
      </c>
      <c r="R33" s="6">
        <v>0.35748241224670285</v>
      </c>
    </row>
    <row r="34" spans="1:18" ht="15" customHeight="1">
      <c r="A34">
        <v>12</v>
      </c>
      <c r="B34" s="1" t="s">
        <v>7</v>
      </c>
      <c r="C34" s="1" t="s">
        <v>11</v>
      </c>
      <c r="D34" s="6">
        <v>0.6301080551253715</v>
      </c>
      <c r="E34" s="1" t="s">
        <v>15</v>
      </c>
      <c r="F34" s="1" t="s">
        <v>13</v>
      </c>
      <c r="G34" s="6">
        <v>0.5046511382707888</v>
      </c>
      <c r="H34" s="1" t="s">
        <v>14</v>
      </c>
      <c r="I34" s="1" t="s">
        <v>9</v>
      </c>
      <c r="J34" s="6">
        <v>0.3815634595807474</v>
      </c>
      <c r="K34">
        <v>12</v>
      </c>
      <c r="L34" s="1" t="s">
        <v>15</v>
      </c>
      <c r="M34" s="1" t="s">
        <v>13</v>
      </c>
      <c r="N34" s="6">
        <v>0.262337446799544</v>
      </c>
      <c r="O34">
        <v>12</v>
      </c>
      <c r="P34" s="1" t="s">
        <v>14</v>
      </c>
      <c r="Q34" s="1" t="s">
        <v>12</v>
      </c>
      <c r="R34" s="6">
        <v>0.3308621979012787</v>
      </c>
    </row>
    <row r="35" spans="1:18" ht="15" customHeight="1">
      <c r="A35">
        <v>13</v>
      </c>
      <c r="B35" s="1" t="s">
        <v>7</v>
      </c>
      <c r="C35" s="1" t="s">
        <v>12</v>
      </c>
      <c r="D35" s="6">
        <v>0.5301151914640319</v>
      </c>
      <c r="E35" s="1" t="s">
        <v>14</v>
      </c>
      <c r="F35" s="1" t="s">
        <v>9</v>
      </c>
      <c r="G35" s="6">
        <v>0.48320069912881247</v>
      </c>
      <c r="H35" s="1" t="s">
        <v>14</v>
      </c>
      <c r="I35" s="1" t="s">
        <v>13</v>
      </c>
      <c r="J35" s="6">
        <v>0.26078230409919173</v>
      </c>
      <c r="K35">
        <v>13</v>
      </c>
      <c r="L35" s="1" t="s">
        <v>15</v>
      </c>
      <c r="M35" s="1" t="s">
        <v>8</v>
      </c>
      <c r="N35" s="6">
        <v>0.24952881317778702</v>
      </c>
      <c r="O35">
        <v>13</v>
      </c>
      <c r="P35" s="1" t="s">
        <v>14</v>
      </c>
      <c r="Q35" s="1" t="s">
        <v>10</v>
      </c>
      <c r="R35" s="6">
        <v>0.31715968578099574</v>
      </c>
    </row>
    <row r="36" spans="1:18" ht="15" customHeight="1">
      <c r="A36">
        <v>14</v>
      </c>
      <c r="B36" s="1" t="s">
        <v>14</v>
      </c>
      <c r="C36" s="1" t="s">
        <v>11</v>
      </c>
      <c r="D36" s="6">
        <v>0.4888218245098004</v>
      </c>
      <c r="E36" s="1" t="s">
        <v>14</v>
      </c>
      <c r="F36" s="1" t="s">
        <v>11</v>
      </c>
      <c r="G36" s="6">
        <v>0.36406925263873646</v>
      </c>
      <c r="H36" s="1" t="s">
        <v>14</v>
      </c>
      <c r="I36" s="1" t="s">
        <v>10</v>
      </c>
      <c r="J36" s="6">
        <v>0.25404430779193704</v>
      </c>
      <c r="K36">
        <v>14</v>
      </c>
      <c r="L36" s="1" t="s">
        <v>7</v>
      </c>
      <c r="M36" s="1" t="s">
        <v>13</v>
      </c>
      <c r="N36" s="6">
        <v>0.20328605552608003</v>
      </c>
      <c r="O36">
        <v>14</v>
      </c>
      <c r="P36" s="1" t="s">
        <v>15</v>
      </c>
      <c r="Q36" s="1" t="s">
        <v>11</v>
      </c>
      <c r="R36" s="6">
        <v>0.2963800637799081</v>
      </c>
    </row>
    <row r="37" spans="1:18" ht="15" customHeight="1">
      <c r="A37">
        <v>15</v>
      </c>
      <c r="B37" s="1" t="s">
        <v>14</v>
      </c>
      <c r="C37" s="1" t="s">
        <v>8</v>
      </c>
      <c r="D37" s="6">
        <v>0.46791025867549285</v>
      </c>
      <c r="E37" s="1" t="s">
        <v>15</v>
      </c>
      <c r="F37" s="1" t="s">
        <v>8</v>
      </c>
      <c r="G37" s="6">
        <v>0.3267977473887981</v>
      </c>
      <c r="H37" s="1" t="s">
        <v>15</v>
      </c>
      <c r="I37" s="1" t="s">
        <v>13</v>
      </c>
      <c r="J37" s="6">
        <v>0.22560285306771413</v>
      </c>
      <c r="K37">
        <v>15</v>
      </c>
      <c r="L37" s="1" t="s">
        <v>14</v>
      </c>
      <c r="M37" s="1" t="s">
        <v>10</v>
      </c>
      <c r="N37" s="6">
        <v>0.1753558194607347</v>
      </c>
      <c r="O37">
        <v>15</v>
      </c>
      <c r="P37" s="1" t="s">
        <v>15</v>
      </c>
      <c r="Q37" s="1" t="s">
        <v>10</v>
      </c>
      <c r="R37" s="6">
        <v>0.15594534500072407</v>
      </c>
    </row>
    <row r="38" spans="1:18" ht="15" customHeight="1">
      <c r="A38">
        <v>16</v>
      </c>
      <c r="B38" s="1" t="s">
        <v>14</v>
      </c>
      <c r="C38" s="1" t="s">
        <v>12</v>
      </c>
      <c r="D38" s="6">
        <v>0.43552326333448194</v>
      </c>
      <c r="E38" s="1" t="s">
        <v>14</v>
      </c>
      <c r="F38" s="1" t="s">
        <v>13</v>
      </c>
      <c r="G38" s="6">
        <v>0.2631086029057821</v>
      </c>
      <c r="H38" s="1" t="s">
        <v>7</v>
      </c>
      <c r="I38" s="1" t="s">
        <v>8</v>
      </c>
      <c r="J38" s="6">
        <v>0.21603652009208252</v>
      </c>
      <c r="K38">
        <v>16</v>
      </c>
      <c r="L38" s="1" t="s">
        <v>15</v>
      </c>
      <c r="M38" s="1" t="s">
        <v>10</v>
      </c>
      <c r="N38" s="6">
        <v>0.160901283747102</v>
      </c>
      <c r="O38">
        <v>16</v>
      </c>
      <c r="P38" s="1" t="s">
        <v>15</v>
      </c>
      <c r="Q38" s="1" t="s">
        <v>8</v>
      </c>
      <c r="R38" s="6">
        <v>0.1276938018876634</v>
      </c>
    </row>
    <row r="39" spans="1:18" ht="15" customHeight="1">
      <c r="A39">
        <v>17</v>
      </c>
      <c r="B39" s="1" t="s">
        <v>15</v>
      </c>
      <c r="C39" s="1" t="s">
        <v>10</v>
      </c>
      <c r="D39" s="6">
        <v>0.2695422207868965</v>
      </c>
      <c r="E39" s="1" t="s">
        <v>7</v>
      </c>
      <c r="F39" s="1" t="s">
        <v>13</v>
      </c>
      <c r="G39" s="6">
        <v>0.18698963188077364</v>
      </c>
      <c r="H39" s="1" t="s">
        <v>7</v>
      </c>
      <c r="I39" s="1" t="s">
        <v>13</v>
      </c>
      <c r="J39" s="6">
        <v>0.09746739128302412</v>
      </c>
      <c r="K39">
        <v>17</v>
      </c>
      <c r="L39" s="1" t="s">
        <v>7</v>
      </c>
      <c r="M39" s="1" t="s">
        <v>8</v>
      </c>
      <c r="N39" s="6">
        <v>0.010904785835715997</v>
      </c>
      <c r="O39">
        <v>17</v>
      </c>
      <c r="P39" s="1" t="s">
        <v>7</v>
      </c>
      <c r="Q39" s="1" t="s">
        <v>11</v>
      </c>
      <c r="R39" s="6">
        <v>-0.007551665852512157</v>
      </c>
    </row>
    <row r="40" spans="1:18" ht="15" customHeight="1">
      <c r="A40">
        <v>18</v>
      </c>
      <c r="B40" s="1" t="s">
        <v>14</v>
      </c>
      <c r="C40" s="1" t="s">
        <v>10</v>
      </c>
      <c r="D40" s="6">
        <v>-0.0030859431841424034</v>
      </c>
      <c r="E40" s="1" t="s">
        <v>14</v>
      </c>
      <c r="F40" s="1" t="s">
        <v>10</v>
      </c>
      <c r="G40" s="6">
        <v>0.16185755601480212</v>
      </c>
      <c r="H40" s="1" t="s">
        <v>7</v>
      </c>
      <c r="I40" s="1" t="s">
        <v>11</v>
      </c>
      <c r="J40" s="6">
        <v>0.004413462982796892</v>
      </c>
      <c r="K40">
        <v>18</v>
      </c>
      <c r="L40" s="1" t="s">
        <v>7</v>
      </c>
      <c r="M40" s="1" t="s">
        <v>11</v>
      </c>
      <c r="N40" s="6">
        <v>-0.21742106162367153</v>
      </c>
      <c r="O40">
        <v>18</v>
      </c>
      <c r="P40" s="1" t="s">
        <v>7</v>
      </c>
      <c r="Q40" s="1" t="s">
        <v>8</v>
      </c>
      <c r="R40" s="6">
        <v>-0.10958072881272875</v>
      </c>
    </row>
    <row r="41" ht="15" customHeight="1"/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1" sqref="A1:K23"/>
    </sheetView>
  </sheetViews>
  <sheetFormatPr defaultColWidth="9.140625" defaultRowHeight="12.75"/>
  <sheetData>
    <row r="1" ht="12.75">
      <c r="A1" s="8" t="s">
        <v>44</v>
      </c>
    </row>
    <row r="3" spans="1:5" ht="26.25" thickBot="1">
      <c r="A3" s="1" t="s">
        <v>0</v>
      </c>
      <c r="B3" s="1" t="s">
        <v>1</v>
      </c>
      <c r="C3" s="5" t="s">
        <v>34</v>
      </c>
      <c r="D3" s="5" t="s">
        <v>36</v>
      </c>
      <c r="E3" t="s">
        <v>38</v>
      </c>
    </row>
    <row r="4" spans="1:10" ht="12.75">
      <c r="A4" s="76" t="s">
        <v>15</v>
      </c>
      <c r="B4" s="77" t="s">
        <v>8</v>
      </c>
      <c r="C4" s="78">
        <v>5</v>
      </c>
      <c r="D4" s="78">
        <v>5</v>
      </c>
      <c r="E4" s="79">
        <f aca="true" t="shared" si="0" ref="E4:E9">C4-D4</f>
        <v>0</v>
      </c>
      <c r="I4" t="s">
        <v>42</v>
      </c>
      <c r="J4" t="s">
        <v>43</v>
      </c>
    </row>
    <row r="5" spans="1:10" ht="12.75">
      <c r="A5" s="80" t="s">
        <v>15</v>
      </c>
      <c r="B5" s="81" t="s">
        <v>9</v>
      </c>
      <c r="C5" s="82">
        <v>2</v>
      </c>
      <c r="D5" s="82">
        <v>2</v>
      </c>
      <c r="E5" s="83">
        <f t="shared" si="0"/>
        <v>0</v>
      </c>
      <c r="G5" s="73" t="s">
        <v>39</v>
      </c>
      <c r="H5" s="73"/>
      <c r="I5">
        <v>6</v>
      </c>
      <c r="J5">
        <v>4</v>
      </c>
    </row>
    <row r="6" spans="1:5" ht="12.75">
      <c r="A6" s="84" t="s">
        <v>15</v>
      </c>
      <c r="B6" s="69" t="s">
        <v>10</v>
      </c>
      <c r="C6" s="85">
        <v>4</v>
      </c>
      <c r="D6" s="85">
        <v>6</v>
      </c>
      <c r="E6" s="86">
        <f t="shared" si="0"/>
        <v>-2</v>
      </c>
    </row>
    <row r="7" spans="1:10" ht="12.75">
      <c r="A7" s="87" t="s">
        <v>15</v>
      </c>
      <c r="B7" s="88" t="s">
        <v>11</v>
      </c>
      <c r="C7" s="89">
        <v>3</v>
      </c>
      <c r="D7" s="89">
        <v>3</v>
      </c>
      <c r="E7" s="90">
        <f t="shared" si="0"/>
        <v>0</v>
      </c>
      <c r="G7" s="98" t="s">
        <v>40</v>
      </c>
      <c r="H7" s="98"/>
      <c r="I7">
        <v>4</v>
      </c>
      <c r="J7">
        <v>4</v>
      </c>
    </row>
    <row r="8" spans="1:5" ht="12.75">
      <c r="A8" s="84" t="s">
        <v>15</v>
      </c>
      <c r="B8" s="69" t="s">
        <v>12</v>
      </c>
      <c r="C8" s="85">
        <v>1</v>
      </c>
      <c r="D8" s="85">
        <v>4</v>
      </c>
      <c r="E8" s="86">
        <f t="shared" si="0"/>
        <v>-3</v>
      </c>
    </row>
    <row r="9" spans="1:10" ht="13.5" thickBot="1">
      <c r="A9" s="103" t="s">
        <v>15</v>
      </c>
      <c r="B9" s="104" t="s">
        <v>13</v>
      </c>
      <c r="C9" s="105">
        <v>6</v>
      </c>
      <c r="D9" s="105">
        <v>1</v>
      </c>
      <c r="E9" s="106">
        <f t="shared" si="0"/>
        <v>5</v>
      </c>
      <c r="G9" t="s">
        <v>41</v>
      </c>
      <c r="I9">
        <v>8</v>
      </c>
      <c r="J9">
        <v>7</v>
      </c>
    </row>
    <row r="10" ht="13.5" thickBot="1"/>
    <row r="11" spans="1:5" ht="12.75">
      <c r="A11" s="95" t="s">
        <v>14</v>
      </c>
      <c r="B11" s="40" t="s">
        <v>8</v>
      </c>
      <c r="C11" s="96">
        <v>1</v>
      </c>
      <c r="D11" s="96">
        <v>5</v>
      </c>
      <c r="E11" s="97">
        <f aca="true" t="shared" si="1" ref="E11:E16">C11-D11</f>
        <v>-4</v>
      </c>
    </row>
    <row r="12" spans="1:5" ht="12.75">
      <c r="A12" s="101" t="s">
        <v>14</v>
      </c>
      <c r="B12" s="102" t="s">
        <v>9</v>
      </c>
      <c r="C12" s="89">
        <v>4</v>
      </c>
      <c r="D12" s="89">
        <v>3</v>
      </c>
      <c r="E12" s="90">
        <f t="shared" si="1"/>
        <v>1</v>
      </c>
    </row>
    <row r="13" spans="1:5" ht="12.75">
      <c r="A13" s="101" t="s">
        <v>14</v>
      </c>
      <c r="B13" s="102" t="s">
        <v>10</v>
      </c>
      <c r="C13" s="89">
        <v>6</v>
      </c>
      <c r="D13" s="89">
        <v>6</v>
      </c>
      <c r="E13" s="90">
        <f t="shared" si="1"/>
        <v>0</v>
      </c>
    </row>
    <row r="14" spans="1:5" ht="12.75">
      <c r="A14" s="80" t="s">
        <v>14</v>
      </c>
      <c r="B14" s="81" t="s">
        <v>11</v>
      </c>
      <c r="C14" s="82">
        <v>2</v>
      </c>
      <c r="D14" s="82">
        <v>2</v>
      </c>
      <c r="E14" s="83">
        <f t="shared" si="1"/>
        <v>0</v>
      </c>
    </row>
    <row r="15" spans="1:5" ht="13.5" thickBot="1">
      <c r="A15" s="101" t="s">
        <v>14</v>
      </c>
      <c r="B15" s="102" t="s">
        <v>12</v>
      </c>
      <c r="C15" s="89">
        <v>3</v>
      </c>
      <c r="D15" s="89">
        <v>4</v>
      </c>
      <c r="E15" s="90">
        <f t="shared" si="1"/>
        <v>-1</v>
      </c>
    </row>
    <row r="16" spans="1:8" ht="13.5" thickBot="1">
      <c r="A16" s="103" t="s">
        <v>14</v>
      </c>
      <c r="B16" s="104" t="s">
        <v>13</v>
      </c>
      <c r="C16" s="105">
        <v>5</v>
      </c>
      <c r="D16" s="105">
        <v>1</v>
      </c>
      <c r="E16" s="106">
        <f t="shared" si="1"/>
        <v>4</v>
      </c>
      <c r="H16" s="99"/>
    </row>
    <row r="17" ht="13.5" thickBot="1"/>
    <row r="18" spans="1:5" ht="12.75">
      <c r="A18" s="95" t="s">
        <v>7</v>
      </c>
      <c r="B18" s="40" t="s">
        <v>8</v>
      </c>
      <c r="C18" s="96">
        <v>4</v>
      </c>
      <c r="D18" s="96">
        <v>6</v>
      </c>
      <c r="E18" s="97">
        <v>-2</v>
      </c>
    </row>
    <row r="19" spans="1:5" ht="12.75">
      <c r="A19" s="87" t="s">
        <v>7</v>
      </c>
      <c r="B19" s="88" t="s">
        <v>9</v>
      </c>
      <c r="C19" s="89">
        <v>2</v>
      </c>
      <c r="D19" s="89">
        <v>3</v>
      </c>
      <c r="E19" s="90">
        <v>-1</v>
      </c>
    </row>
    <row r="20" spans="1:5" ht="12.75">
      <c r="A20" s="80" t="s">
        <v>7</v>
      </c>
      <c r="B20" s="81" t="s">
        <v>10</v>
      </c>
      <c r="C20" s="82">
        <v>1</v>
      </c>
      <c r="D20" s="82">
        <v>1</v>
      </c>
      <c r="E20" s="83">
        <v>0</v>
      </c>
    </row>
    <row r="21" spans="1:5" ht="12.75">
      <c r="A21" s="87" t="s">
        <v>7</v>
      </c>
      <c r="B21" s="88" t="s">
        <v>11</v>
      </c>
      <c r="C21" s="89">
        <v>6</v>
      </c>
      <c r="D21" s="89">
        <v>5</v>
      </c>
      <c r="E21" s="90">
        <v>1</v>
      </c>
    </row>
    <row r="22" spans="1:5" ht="12.75">
      <c r="A22" s="80" t="s">
        <v>7</v>
      </c>
      <c r="B22" s="81" t="s">
        <v>12</v>
      </c>
      <c r="C22" s="82">
        <v>3</v>
      </c>
      <c r="D22" s="82">
        <v>2</v>
      </c>
      <c r="E22" s="83">
        <v>1</v>
      </c>
    </row>
    <row r="23" spans="1:8" ht="13.5" thickBot="1">
      <c r="A23" s="91" t="s">
        <v>7</v>
      </c>
      <c r="B23" s="92" t="s">
        <v>13</v>
      </c>
      <c r="C23" s="93">
        <v>5</v>
      </c>
      <c r="D23" s="93">
        <v>4</v>
      </c>
      <c r="E23" s="94">
        <v>1</v>
      </c>
      <c r="H23" s="10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workbookViewId="0" topLeftCell="A9">
      <selection activeCell="K20" sqref="K20:O25"/>
    </sheetView>
  </sheetViews>
  <sheetFormatPr defaultColWidth="9.140625" defaultRowHeight="12.75"/>
  <sheetData>
    <row r="1" spans="1:15" ht="38.25">
      <c r="A1" s="1" t="s">
        <v>0</v>
      </c>
      <c r="B1" s="1" t="s">
        <v>1</v>
      </c>
      <c r="C1" s="1" t="s">
        <v>33</v>
      </c>
      <c r="D1" s="5" t="s">
        <v>34</v>
      </c>
      <c r="E1" s="1" t="s">
        <v>0</v>
      </c>
      <c r="F1" s="1" t="s">
        <v>1</v>
      </c>
      <c r="G1" s="1" t="s">
        <v>35</v>
      </c>
      <c r="H1" s="5" t="s">
        <v>36</v>
      </c>
      <c r="I1" s="1" t="s">
        <v>37</v>
      </c>
      <c r="K1" s="1" t="s">
        <v>0</v>
      </c>
      <c r="L1" s="1" t="s">
        <v>1</v>
      </c>
      <c r="M1" s="5" t="s">
        <v>34</v>
      </c>
      <c r="N1" s="5" t="s">
        <v>36</v>
      </c>
      <c r="O1" t="s">
        <v>38</v>
      </c>
    </row>
    <row r="2" spans="1:15" ht="12.75">
      <c r="A2" s="1" t="s">
        <v>15</v>
      </c>
      <c r="B2" s="1" t="s">
        <v>8</v>
      </c>
      <c r="C2">
        <v>0.4704470935732429</v>
      </c>
      <c r="D2">
        <v>5</v>
      </c>
      <c r="E2" s="1" t="s">
        <v>15</v>
      </c>
      <c r="F2" s="1" t="s">
        <v>8</v>
      </c>
      <c r="G2">
        <v>0.4563490940759735</v>
      </c>
      <c r="H2">
        <v>5</v>
      </c>
      <c r="I2">
        <f aca="true" t="shared" si="0" ref="I2:I7">D2-H2</f>
        <v>0</v>
      </c>
      <c r="K2" s="1" t="s">
        <v>15</v>
      </c>
      <c r="L2" s="1" t="s">
        <v>8</v>
      </c>
      <c r="M2">
        <v>5</v>
      </c>
      <c r="N2">
        <v>5</v>
      </c>
      <c r="O2">
        <v>0</v>
      </c>
    </row>
    <row r="3" spans="1:15" ht="12.75">
      <c r="A3" s="72" t="s">
        <v>15</v>
      </c>
      <c r="B3" s="72" t="s">
        <v>9</v>
      </c>
      <c r="C3" s="73">
        <v>0.8350246924146094</v>
      </c>
      <c r="D3" s="73">
        <v>6</v>
      </c>
      <c r="E3" s="72" t="s">
        <v>15</v>
      </c>
      <c r="F3" s="72" t="s">
        <v>9</v>
      </c>
      <c r="G3" s="73">
        <v>0.7699793765122187</v>
      </c>
      <c r="H3" s="73">
        <v>2</v>
      </c>
      <c r="I3" s="73">
        <f t="shared" si="0"/>
        <v>4</v>
      </c>
      <c r="K3" s="72" t="s">
        <v>15</v>
      </c>
      <c r="L3" s="72" t="s">
        <v>9</v>
      </c>
      <c r="M3" s="73">
        <v>6</v>
      </c>
      <c r="N3" s="73">
        <v>2</v>
      </c>
      <c r="O3" s="73">
        <v>4</v>
      </c>
    </row>
    <row r="4" spans="1:15" ht="12.75">
      <c r="A4" s="74" t="s">
        <v>15</v>
      </c>
      <c r="B4" s="74" t="s">
        <v>10</v>
      </c>
      <c r="C4" s="75">
        <v>0.5561038428658811</v>
      </c>
      <c r="D4" s="75">
        <v>1</v>
      </c>
      <c r="E4" s="74" t="s">
        <v>15</v>
      </c>
      <c r="F4" s="74" t="s">
        <v>10</v>
      </c>
      <c r="G4" s="75">
        <v>0.24047067382699977</v>
      </c>
      <c r="H4" s="75">
        <v>6</v>
      </c>
      <c r="I4" s="75">
        <f t="shared" si="0"/>
        <v>-5</v>
      </c>
      <c r="K4" s="74" t="s">
        <v>15</v>
      </c>
      <c r="L4" s="74" t="s">
        <v>10</v>
      </c>
      <c r="M4" s="75">
        <v>1</v>
      </c>
      <c r="N4" s="75">
        <v>6</v>
      </c>
      <c r="O4" s="75">
        <v>-5</v>
      </c>
    </row>
    <row r="5" spans="1:15" ht="12.75">
      <c r="A5" s="1" t="s">
        <v>15</v>
      </c>
      <c r="B5" s="1" t="s">
        <v>11</v>
      </c>
      <c r="C5">
        <v>0.6467317916172332</v>
      </c>
      <c r="D5">
        <v>2</v>
      </c>
      <c r="E5" s="1" t="s">
        <v>15</v>
      </c>
      <c r="F5" s="1" t="s">
        <v>11</v>
      </c>
      <c r="G5">
        <v>0.6848331151276833</v>
      </c>
      <c r="H5">
        <v>3</v>
      </c>
      <c r="I5">
        <f t="shared" si="0"/>
        <v>-1</v>
      </c>
      <c r="K5" s="1" t="s">
        <v>15</v>
      </c>
      <c r="L5" s="1" t="s">
        <v>11</v>
      </c>
      <c r="M5">
        <v>2</v>
      </c>
      <c r="N5">
        <v>3</v>
      </c>
      <c r="O5">
        <v>-1</v>
      </c>
    </row>
    <row r="6" spans="1:15" ht="12.75">
      <c r="A6" s="1" t="s">
        <v>15</v>
      </c>
      <c r="B6" s="1" t="s">
        <v>12</v>
      </c>
      <c r="C6">
        <v>0.8709558823529411</v>
      </c>
      <c r="D6">
        <v>3</v>
      </c>
      <c r="E6" s="1" t="s">
        <v>15</v>
      </c>
      <c r="F6" s="1" t="s">
        <v>12</v>
      </c>
      <c r="G6">
        <v>0.6332892836986354</v>
      </c>
      <c r="H6">
        <v>4</v>
      </c>
      <c r="I6">
        <f t="shared" si="0"/>
        <v>-1</v>
      </c>
      <c r="K6" s="1" t="s">
        <v>15</v>
      </c>
      <c r="L6" s="1" t="s">
        <v>12</v>
      </c>
      <c r="M6">
        <v>3</v>
      </c>
      <c r="N6">
        <v>4</v>
      </c>
      <c r="O6">
        <v>-1</v>
      </c>
    </row>
    <row r="7" spans="1:15" ht="12.75">
      <c r="A7" s="1" t="s">
        <v>15</v>
      </c>
      <c r="B7" s="1" t="s">
        <v>13</v>
      </c>
      <c r="C7">
        <v>0.262896691097961</v>
      </c>
      <c r="D7">
        <v>4</v>
      </c>
      <c r="E7" s="1" t="s">
        <v>15</v>
      </c>
      <c r="F7" s="1" t="s">
        <v>13</v>
      </c>
      <c r="G7">
        <v>0.9688698376399842</v>
      </c>
      <c r="H7">
        <v>1</v>
      </c>
      <c r="I7">
        <f t="shared" si="0"/>
        <v>3</v>
      </c>
      <c r="K7" s="1" t="s">
        <v>15</v>
      </c>
      <c r="L7" s="1" t="s">
        <v>13</v>
      </c>
      <c r="M7">
        <v>4</v>
      </c>
      <c r="N7">
        <v>1</v>
      </c>
      <c r="O7">
        <v>3</v>
      </c>
    </row>
    <row r="10" spans="1:15" ht="38.25">
      <c r="A10" s="1" t="s">
        <v>0</v>
      </c>
      <c r="B10" s="1" t="s">
        <v>1</v>
      </c>
      <c r="C10" s="1" t="s">
        <v>33</v>
      </c>
      <c r="D10" s="5" t="s">
        <v>34</v>
      </c>
      <c r="E10" s="1" t="s">
        <v>0</v>
      </c>
      <c r="F10" s="1" t="s">
        <v>1</v>
      </c>
      <c r="G10" s="1" t="s">
        <v>35</v>
      </c>
      <c r="H10" s="5" t="s">
        <v>36</v>
      </c>
      <c r="I10" s="1" t="s">
        <v>37</v>
      </c>
      <c r="K10" s="1" t="s">
        <v>0</v>
      </c>
      <c r="L10" s="1" t="s">
        <v>1</v>
      </c>
      <c r="M10" s="5" t="s">
        <v>34</v>
      </c>
      <c r="N10" s="5" t="s">
        <v>34</v>
      </c>
      <c r="O10" t="s">
        <v>38</v>
      </c>
    </row>
    <row r="11" spans="1:15" ht="12.75">
      <c r="A11" s="74" t="s">
        <v>14</v>
      </c>
      <c r="B11" s="74" t="s">
        <v>8</v>
      </c>
      <c r="C11" s="75">
        <v>0.9481481481481482</v>
      </c>
      <c r="D11" s="75">
        <v>1</v>
      </c>
      <c r="E11" s="74" t="s">
        <v>14</v>
      </c>
      <c r="F11" s="74" t="s">
        <v>8</v>
      </c>
      <c r="G11" s="75">
        <v>0.43036021559080195</v>
      </c>
      <c r="H11" s="75">
        <v>6</v>
      </c>
      <c r="I11" s="75">
        <f aca="true" t="shared" si="1" ref="I11:I16">D11-H11</f>
        <v>-5</v>
      </c>
      <c r="K11" s="74" t="s">
        <v>14</v>
      </c>
      <c r="L11" s="74" t="s">
        <v>8</v>
      </c>
      <c r="M11" s="75">
        <v>1</v>
      </c>
      <c r="N11" s="75">
        <v>1</v>
      </c>
      <c r="O11" s="75">
        <v>-5</v>
      </c>
    </row>
    <row r="12" spans="1:15" ht="12.75">
      <c r="A12" s="1" t="s">
        <v>14</v>
      </c>
      <c r="B12" s="1" t="s">
        <v>9</v>
      </c>
      <c r="C12">
        <v>0.5171851443592325</v>
      </c>
      <c r="D12">
        <v>4</v>
      </c>
      <c r="E12" s="1" t="s">
        <v>14</v>
      </c>
      <c r="F12" s="1" t="s">
        <v>9</v>
      </c>
      <c r="G12">
        <v>0.7884726310070327</v>
      </c>
      <c r="H12">
        <v>5</v>
      </c>
      <c r="I12">
        <f t="shared" si="1"/>
        <v>-1</v>
      </c>
      <c r="K12" s="1" t="s">
        <v>14</v>
      </c>
      <c r="L12" s="1" t="s">
        <v>9</v>
      </c>
      <c r="M12">
        <v>4</v>
      </c>
      <c r="N12">
        <v>4</v>
      </c>
      <c r="O12">
        <v>-1</v>
      </c>
    </row>
    <row r="13" spans="1:15" ht="12.75">
      <c r="A13" s="72" t="s">
        <v>14</v>
      </c>
      <c r="B13" s="72" t="s">
        <v>10</v>
      </c>
      <c r="C13" s="73">
        <v>0.3009167229042911</v>
      </c>
      <c r="D13" s="73">
        <v>6</v>
      </c>
      <c r="E13" s="72" t="s">
        <v>14</v>
      </c>
      <c r="F13" s="72" t="s">
        <v>10</v>
      </c>
      <c r="G13" s="73">
        <v>0.14153898968720396</v>
      </c>
      <c r="H13" s="73">
        <v>4</v>
      </c>
      <c r="I13" s="73">
        <f t="shared" si="1"/>
        <v>2</v>
      </c>
      <c r="K13" s="72" t="s">
        <v>14</v>
      </c>
      <c r="L13" s="72" t="s">
        <v>10</v>
      </c>
      <c r="M13" s="73">
        <v>6</v>
      </c>
      <c r="N13" s="73">
        <v>6</v>
      </c>
      <c r="O13" s="73">
        <v>2</v>
      </c>
    </row>
    <row r="14" spans="1:15" ht="12.75">
      <c r="A14" s="1" t="s">
        <v>14</v>
      </c>
      <c r="B14" s="1" t="s">
        <v>11</v>
      </c>
      <c r="C14">
        <v>0.7870093804720584</v>
      </c>
      <c r="D14">
        <v>2</v>
      </c>
      <c r="E14" s="1" t="s">
        <v>14</v>
      </c>
      <c r="F14" s="1" t="s">
        <v>11</v>
      </c>
      <c r="G14">
        <v>0.9110420280645835</v>
      </c>
      <c r="H14">
        <v>3</v>
      </c>
      <c r="I14">
        <f t="shared" si="1"/>
        <v>-1</v>
      </c>
      <c r="K14" s="1" t="s">
        <v>14</v>
      </c>
      <c r="L14" s="1" t="s">
        <v>11</v>
      </c>
      <c r="M14">
        <v>2</v>
      </c>
      <c r="N14">
        <v>2</v>
      </c>
      <c r="O14">
        <v>-1</v>
      </c>
    </row>
    <row r="15" spans="1:15" ht="12.75">
      <c r="A15" s="72" t="s">
        <v>14</v>
      </c>
      <c r="B15" s="72" t="s">
        <v>12</v>
      </c>
      <c r="C15" s="73">
        <v>0.7804271982803136</v>
      </c>
      <c r="D15" s="73">
        <v>3</v>
      </c>
      <c r="E15" s="72" t="s">
        <v>14</v>
      </c>
      <c r="F15" s="72" t="s">
        <v>12</v>
      </c>
      <c r="G15" s="73">
        <v>0.4522634305094818</v>
      </c>
      <c r="H15" s="73">
        <v>2</v>
      </c>
      <c r="I15" s="73">
        <f t="shared" si="1"/>
        <v>1</v>
      </c>
      <c r="K15" s="72" t="s">
        <v>14</v>
      </c>
      <c r="L15" s="72" t="s">
        <v>12</v>
      </c>
      <c r="M15" s="73">
        <v>3</v>
      </c>
      <c r="N15" s="73">
        <v>3</v>
      </c>
      <c r="O15" s="73">
        <v>1</v>
      </c>
    </row>
    <row r="16" spans="1:15" ht="12.75">
      <c r="A16" s="1" t="s">
        <v>14</v>
      </c>
      <c r="B16" s="1" t="s">
        <v>13</v>
      </c>
      <c r="C16">
        <v>0.3476589160147797</v>
      </c>
      <c r="D16">
        <v>5</v>
      </c>
      <c r="E16" s="1" t="s">
        <v>14</v>
      </c>
      <c r="F16" s="1" t="s">
        <v>13</v>
      </c>
      <c r="G16">
        <v>0.98359375</v>
      </c>
      <c r="H16">
        <v>1</v>
      </c>
      <c r="I16">
        <f t="shared" si="1"/>
        <v>4</v>
      </c>
      <c r="K16" s="1" t="s">
        <v>14</v>
      </c>
      <c r="L16" s="1" t="s">
        <v>13</v>
      </c>
      <c r="M16">
        <v>5</v>
      </c>
      <c r="N16">
        <v>5</v>
      </c>
      <c r="O16">
        <v>4</v>
      </c>
    </row>
    <row r="19" spans="1:15" ht="38.25">
      <c r="A19" s="1" t="s">
        <v>0</v>
      </c>
      <c r="B19" s="1" t="s">
        <v>1</v>
      </c>
      <c r="C19" s="1" t="s">
        <v>33</v>
      </c>
      <c r="D19" s="5" t="s">
        <v>34</v>
      </c>
      <c r="E19" s="1" t="s">
        <v>0</v>
      </c>
      <c r="F19" s="1" t="s">
        <v>1</v>
      </c>
      <c r="G19" s="1" t="s">
        <v>35</v>
      </c>
      <c r="H19" s="5" t="s">
        <v>36</v>
      </c>
      <c r="I19" s="1" t="s">
        <v>37</v>
      </c>
      <c r="K19" s="1" t="s">
        <v>0</v>
      </c>
      <c r="L19" s="1" t="s">
        <v>1</v>
      </c>
      <c r="M19" s="5" t="s">
        <v>34</v>
      </c>
      <c r="N19" s="5" t="s">
        <v>36</v>
      </c>
      <c r="O19" t="s">
        <v>38</v>
      </c>
    </row>
    <row r="20" spans="1:15" ht="12.75">
      <c r="A20" s="74" t="s">
        <v>7</v>
      </c>
      <c r="B20" s="74" t="s">
        <v>8</v>
      </c>
      <c r="C20" s="75">
        <v>0.21653308235335067</v>
      </c>
      <c r="D20" s="75">
        <v>4</v>
      </c>
      <c r="E20" s="74" t="s">
        <v>7</v>
      </c>
      <c r="F20" s="74" t="s">
        <v>8</v>
      </c>
      <c r="G20" s="75">
        <v>-0.14420896974048775</v>
      </c>
      <c r="H20" s="75">
        <v>6</v>
      </c>
      <c r="I20" s="75">
        <f aca="true" t="shared" si="2" ref="I20:I25">D20-H20</f>
        <v>-2</v>
      </c>
      <c r="K20" s="74" t="s">
        <v>7</v>
      </c>
      <c r="L20" s="74" t="s">
        <v>8</v>
      </c>
      <c r="M20" s="75">
        <v>4</v>
      </c>
      <c r="N20" s="75">
        <v>6</v>
      </c>
      <c r="O20" s="75">
        <v>-2</v>
      </c>
    </row>
    <row r="21" spans="1:15" ht="12.75">
      <c r="A21" s="1" t="s">
        <v>7</v>
      </c>
      <c r="B21" s="1" t="s">
        <v>9</v>
      </c>
      <c r="C21">
        <v>0.6962335396083701</v>
      </c>
      <c r="D21">
        <v>2</v>
      </c>
      <c r="E21" s="1" t="s">
        <v>7</v>
      </c>
      <c r="F21" s="1" t="s">
        <v>9</v>
      </c>
      <c r="G21">
        <v>0.7105551288254297</v>
      </c>
      <c r="H21">
        <v>3</v>
      </c>
      <c r="I21">
        <f t="shared" si="2"/>
        <v>-1</v>
      </c>
      <c r="K21" s="1" t="s">
        <v>7</v>
      </c>
      <c r="L21" s="1" t="s">
        <v>9</v>
      </c>
      <c r="M21">
        <v>2</v>
      </c>
      <c r="N21">
        <v>3</v>
      </c>
      <c r="O21">
        <v>-1</v>
      </c>
    </row>
    <row r="22" spans="1:15" ht="12.75">
      <c r="A22" s="72" t="s">
        <v>7</v>
      </c>
      <c r="B22" s="72" t="s">
        <v>10</v>
      </c>
      <c r="C22" s="73">
        <v>1</v>
      </c>
      <c r="D22" s="73">
        <v>1</v>
      </c>
      <c r="E22" s="72" t="s">
        <v>7</v>
      </c>
      <c r="F22" s="72" t="s">
        <v>10</v>
      </c>
      <c r="G22" s="73">
        <v>0.9880865829477858</v>
      </c>
      <c r="H22" s="73">
        <v>1</v>
      </c>
      <c r="I22" s="73">
        <f t="shared" si="2"/>
        <v>0</v>
      </c>
      <c r="K22" s="72" t="s">
        <v>7</v>
      </c>
      <c r="L22" s="72" t="s">
        <v>10</v>
      </c>
      <c r="M22" s="73">
        <v>1</v>
      </c>
      <c r="N22" s="73">
        <v>1</v>
      </c>
      <c r="O22" s="73">
        <v>0</v>
      </c>
    </row>
    <row r="23" spans="1:15" ht="12.75">
      <c r="A23" s="1" t="s">
        <v>7</v>
      </c>
      <c r="B23" s="1" t="s">
        <v>11</v>
      </c>
      <c r="C23">
        <v>-0.009241999202077078</v>
      </c>
      <c r="D23">
        <v>6</v>
      </c>
      <c r="E23" s="1" t="s">
        <v>7</v>
      </c>
      <c r="F23" s="1" t="s">
        <v>11</v>
      </c>
      <c r="G23">
        <v>-0.007760278766940618</v>
      </c>
      <c r="H23">
        <v>5</v>
      </c>
      <c r="I23">
        <f t="shared" si="2"/>
        <v>1</v>
      </c>
      <c r="K23" s="1" t="s">
        <v>7</v>
      </c>
      <c r="L23" s="1" t="s">
        <v>11</v>
      </c>
      <c r="M23">
        <v>6</v>
      </c>
      <c r="N23">
        <v>5</v>
      </c>
      <c r="O23">
        <v>1</v>
      </c>
    </row>
    <row r="24" spans="1:15" ht="12.75">
      <c r="A24" s="72" t="s">
        <v>7</v>
      </c>
      <c r="B24" s="72" t="s">
        <v>12</v>
      </c>
      <c r="C24" s="73">
        <v>0.5949533691350225</v>
      </c>
      <c r="D24" s="73">
        <v>3</v>
      </c>
      <c r="E24" s="72" t="s">
        <v>7</v>
      </c>
      <c r="F24" s="72" t="s">
        <v>12</v>
      </c>
      <c r="G24" s="73">
        <v>0.7179690092659904</v>
      </c>
      <c r="H24" s="73">
        <v>2</v>
      </c>
      <c r="I24" s="73">
        <f t="shared" si="2"/>
        <v>1</v>
      </c>
      <c r="K24" s="72" t="s">
        <v>7</v>
      </c>
      <c r="L24" s="72" t="s">
        <v>12</v>
      </c>
      <c r="M24" s="73">
        <v>3</v>
      </c>
      <c r="N24" s="73">
        <v>2</v>
      </c>
      <c r="O24" s="73">
        <v>1</v>
      </c>
    </row>
    <row r="25" spans="1:15" ht="12.75">
      <c r="A25" s="1" t="s">
        <v>7</v>
      </c>
      <c r="B25" s="1" t="s">
        <v>13</v>
      </c>
      <c r="C25">
        <v>0.09337075262756192</v>
      </c>
      <c r="D25">
        <v>5</v>
      </c>
      <c r="E25" s="1" t="s">
        <v>7</v>
      </c>
      <c r="F25" s="1" t="s">
        <v>13</v>
      </c>
      <c r="G25">
        <v>0.4702683799252057</v>
      </c>
      <c r="H25">
        <v>4</v>
      </c>
      <c r="I25">
        <f t="shared" si="2"/>
        <v>1</v>
      </c>
      <c r="K25" s="1" t="s">
        <v>7</v>
      </c>
      <c r="L25" s="1" t="s">
        <v>13</v>
      </c>
      <c r="M25">
        <v>5</v>
      </c>
      <c r="N25">
        <v>4</v>
      </c>
      <c r="O25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"/>
  <sheetViews>
    <sheetView workbookViewId="0" topLeftCell="K1">
      <selection activeCell="U2" sqref="U2:U7"/>
    </sheetView>
  </sheetViews>
  <sheetFormatPr defaultColWidth="9.140625" defaultRowHeight="12.75"/>
  <cols>
    <col min="4" max="4" width="13.7109375" style="0" customWidth="1"/>
    <col min="10" max="11" width="9.00390625" style="0" customWidth="1"/>
  </cols>
  <sheetData>
    <row r="1" spans="1:22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19</v>
      </c>
      <c r="I1" s="1" t="s">
        <v>20</v>
      </c>
      <c r="J1" s="1" t="s">
        <v>16</v>
      </c>
      <c r="K1" s="1" t="s">
        <v>17</v>
      </c>
      <c r="L1" s="1" t="s">
        <v>18</v>
      </c>
      <c r="N1" s="1" t="s">
        <v>0</v>
      </c>
      <c r="O1" s="1" t="s">
        <v>1</v>
      </c>
      <c r="P1" s="1"/>
      <c r="Q1" s="5" t="s">
        <v>34</v>
      </c>
      <c r="T1" s="1" t="s">
        <v>35</v>
      </c>
      <c r="U1" s="5" t="s">
        <v>36</v>
      </c>
      <c r="V1" s="1" t="s">
        <v>37</v>
      </c>
    </row>
    <row r="2" spans="1:22" ht="12.75">
      <c r="A2" s="1" t="s">
        <v>7</v>
      </c>
      <c r="B2" s="1" t="s">
        <v>8</v>
      </c>
      <c r="C2" s="1">
        <v>7</v>
      </c>
      <c r="D2" s="2">
        <v>-22310713</v>
      </c>
      <c r="E2" s="3">
        <v>1</v>
      </c>
      <c r="F2" s="4">
        <v>-0.135</v>
      </c>
      <c r="G2" s="4">
        <v>0.056</v>
      </c>
      <c r="H2">
        <f>D2/MAX(D$2:D$7)</f>
        <v>-0.13629399264236333</v>
      </c>
      <c r="I2">
        <f>E2/MAX(E$2:E$7)</f>
        <v>0.016523463317911432</v>
      </c>
      <c r="J2" s="70">
        <f>F2/MAX(F$2:F$7)</f>
        <v>-0.5443548387096775</v>
      </c>
      <c r="K2" s="71">
        <f>G2/MAX(G$2:G$7)</f>
        <v>0.19444444444444448</v>
      </c>
      <c r="L2">
        <f aca="true" t="shared" si="0" ref="L2:L7">(0.3*H2)+(0.1*I2)+(0.3*J2)+(0.3*K2)</f>
        <v>-0.14420896974048775</v>
      </c>
      <c r="M2">
        <v>6</v>
      </c>
      <c r="N2" s="1"/>
      <c r="O2" s="1" t="s">
        <v>8</v>
      </c>
      <c r="Q2">
        <v>4</v>
      </c>
      <c r="U2">
        <v>6</v>
      </c>
      <c r="V2">
        <f>Q2-U2</f>
        <v>-2</v>
      </c>
    </row>
    <row r="3" spans="1:22" ht="12.75">
      <c r="A3" s="1" t="s">
        <v>7</v>
      </c>
      <c r="B3" s="1" t="s">
        <v>9</v>
      </c>
      <c r="C3" s="1">
        <v>7</v>
      </c>
      <c r="D3" s="2">
        <v>65458312</v>
      </c>
      <c r="E3" s="3">
        <v>49.62</v>
      </c>
      <c r="F3" s="4">
        <v>0.231</v>
      </c>
      <c r="G3" s="4">
        <v>0.22</v>
      </c>
      <c r="H3">
        <f aca="true" t="shared" si="1" ref="H3:I7">D3/MAX(D$2:D$7)</f>
        <v>0.39987851101439575</v>
      </c>
      <c r="I3">
        <f t="shared" si="1"/>
        <v>0.8198942498347653</v>
      </c>
      <c r="J3">
        <f aca="true" t="shared" si="2" ref="J3:K7">F3/MAX(F$2:F$19)</f>
        <v>0.9314516129032259</v>
      </c>
      <c r="K3">
        <f t="shared" si="2"/>
        <v>0.763888888888889</v>
      </c>
      <c r="L3">
        <f t="shared" si="0"/>
        <v>0.7105551288254297</v>
      </c>
      <c r="M3">
        <v>3</v>
      </c>
      <c r="O3" s="1" t="s">
        <v>9</v>
      </c>
      <c r="Q3">
        <v>2</v>
      </c>
      <c r="U3">
        <v>3</v>
      </c>
      <c r="V3">
        <f>Q3-U3</f>
        <v>-1</v>
      </c>
    </row>
    <row r="4" spans="1:22" ht="12.75">
      <c r="A4" s="1" t="s">
        <v>7</v>
      </c>
      <c r="B4" s="1" t="s">
        <v>10</v>
      </c>
      <c r="C4" s="1">
        <v>7</v>
      </c>
      <c r="D4" s="2">
        <v>163695498</v>
      </c>
      <c r="E4" s="3">
        <v>53.31</v>
      </c>
      <c r="F4" s="4">
        <v>0.248</v>
      </c>
      <c r="G4" s="4">
        <v>0.288</v>
      </c>
      <c r="H4">
        <f t="shared" si="1"/>
        <v>1</v>
      </c>
      <c r="I4">
        <f t="shared" si="1"/>
        <v>0.8808658294778585</v>
      </c>
      <c r="J4">
        <f t="shared" si="2"/>
        <v>1</v>
      </c>
      <c r="K4">
        <f t="shared" si="2"/>
        <v>1</v>
      </c>
      <c r="L4">
        <f t="shared" si="0"/>
        <v>0.9880865829477858</v>
      </c>
      <c r="M4">
        <v>1</v>
      </c>
      <c r="O4" s="1" t="s">
        <v>10</v>
      </c>
      <c r="Q4">
        <v>1</v>
      </c>
      <c r="U4">
        <v>1</v>
      </c>
      <c r="V4">
        <f>Q4-U4</f>
        <v>0</v>
      </c>
    </row>
    <row r="5" spans="1:22" ht="12.75">
      <c r="A5" s="1" t="s">
        <v>7</v>
      </c>
      <c r="B5" s="1" t="s">
        <v>11</v>
      </c>
      <c r="C5" s="1">
        <v>7</v>
      </c>
      <c r="D5" s="2">
        <v>-23012707</v>
      </c>
      <c r="E5" s="3">
        <v>1</v>
      </c>
      <c r="F5" s="4">
        <v>-0.053</v>
      </c>
      <c r="G5" s="4">
        <v>0.093</v>
      </c>
      <c r="H5">
        <f t="shared" si="1"/>
        <v>-0.14058240624308435</v>
      </c>
      <c r="I5">
        <f t="shared" si="1"/>
        <v>0.016523463317911432</v>
      </c>
      <c r="J5">
        <f t="shared" si="2"/>
        <v>-0.21370967741935484</v>
      </c>
      <c r="K5">
        <f t="shared" si="2"/>
        <v>0.3229166666666667</v>
      </c>
      <c r="L5">
        <f t="shared" si="0"/>
        <v>-0.007760278766940618</v>
      </c>
      <c r="M5">
        <v>5</v>
      </c>
      <c r="O5" s="1" t="s">
        <v>11</v>
      </c>
      <c r="Q5">
        <v>6</v>
      </c>
      <c r="U5">
        <v>5</v>
      </c>
      <c r="V5">
        <f>Q5-U5</f>
        <v>1</v>
      </c>
    </row>
    <row r="6" spans="1:22" ht="12.75">
      <c r="A6" s="1" t="s">
        <v>7</v>
      </c>
      <c r="B6" s="1" t="s">
        <v>12</v>
      </c>
      <c r="C6" s="1">
        <v>7</v>
      </c>
      <c r="D6" s="2">
        <v>71062286</v>
      </c>
      <c r="E6" s="3">
        <v>60.52</v>
      </c>
      <c r="F6" s="4">
        <v>0.237</v>
      </c>
      <c r="G6" s="4">
        <v>0.193</v>
      </c>
      <c r="H6">
        <f t="shared" si="1"/>
        <v>0.43411264737408967</v>
      </c>
      <c r="I6">
        <f t="shared" si="1"/>
        <v>1</v>
      </c>
      <c r="J6">
        <f t="shared" si="2"/>
        <v>0.9556451612903225</v>
      </c>
      <c r="K6">
        <f t="shared" si="2"/>
        <v>0.670138888888889</v>
      </c>
      <c r="L6">
        <f t="shared" si="0"/>
        <v>0.7179690092659904</v>
      </c>
      <c r="M6">
        <v>2</v>
      </c>
      <c r="O6" s="1" t="s">
        <v>12</v>
      </c>
      <c r="Q6">
        <v>3</v>
      </c>
      <c r="U6">
        <v>2</v>
      </c>
      <c r="V6">
        <f>Q6-U8</f>
        <v>3</v>
      </c>
    </row>
    <row r="7" spans="1:22" ht="12.75">
      <c r="A7" s="1" t="s">
        <v>7</v>
      </c>
      <c r="B7" s="1" t="s">
        <v>13</v>
      </c>
      <c r="C7" s="1">
        <v>7</v>
      </c>
      <c r="D7" s="2">
        <v>26663637</v>
      </c>
      <c r="E7" s="3">
        <v>23.67</v>
      </c>
      <c r="F7" s="4">
        <v>0.186</v>
      </c>
      <c r="G7" s="4">
        <v>0.151</v>
      </c>
      <c r="H7">
        <f t="shared" si="1"/>
        <v>0.16288558528347555</v>
      </c>
      <c r="I7">
        <f t="shared" si="1"/>
        <v>0.3911103767349637</v>
      </c>
      <c r="J7">
        <f t="shared" si="2"/>
        <v>0.75</v>
      </c>
      <c r="K7">
        <f t="shared" si="2"/>
        <v>0.5243055555555556</v>
      </c>
      <c r="L7">
        <f t="shared" si="0"/>
        <v>0.4702683799252057</v>
      </c>
      <c r="M7">
        <v>4</v>
      </c>
      <c r="O7" s="1" t="s">
        <v>13</v>
      </c>
      <c r="Q7">
        <v>5</v>
      </c>
      <c r="U7">
        <v>4</v>
      </c>
      <c r="V7">
        <f>Q7-U9</f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bruner</dc:creator>
  <cp:keywords/>
  <dc:description/>
  <cp:lastModifiedBy>bruner</cp:lastModifiedBy>
  <dcterms:created xsi:type="dcterms:W3CDTF">2006-10-20T16:29:26Z</dcterms:created>
  <dcterms:modified xsi:type="dcterms:W3CDTF">2006-12-06T23:27:32Z</dcterms:modified>
  <cp:category/>
  <cp:version/>
  <cp:contentType/>
  <cp:contentStatus/>
</cp:coreProperties>
</file>